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60" activeTab="0"/>
  </bookViews>
  <sheets>
    <sheet name="Attachment2" sheetId="1" r:id="rId1"/>
    <sheet name="comparison" sheetId="2" r:id="rId2"/>
    <sheet name="MSRTRec" sheetId="3" r:id="rId3"/>
    <sheet name="BPA Decision MSRT" sheetId="4" r:id="rId4"/>
    <sheet name="BPA footnotes" sheetId="5" r:id="rId5"/>
    <sheet name="Sheet1" sheetId="6" r:id="rId6"/>
  </sheets>
  <externalReferences>
    <externalReference r:id="rId9"/>
  </externalReferences>
  <definedNames>
    <definedName name="dbBPA">#REF!</definedName>
    <definedName name="lkp">#REF!</definedName>
    <definedName name="_xlnm.Print_Area" localSheetId="0">'Attachment2'!$A$1:$K$24</definedName>
    <definedName name="_xlnm.Print_Area" localSheetId="3">'BPA Decision MSRT'!$A$1:$N$167</definedName>
    <definedName name="_xlnm.Print_Titles" localSheetId="0">'Attachment2'!$1:$1</definedName>
    <definedName name="_xlnm.Print_Titles" localSheetId="3">'BPA Decision MSRT'!$1:$1</definedName>
  </definedNames>
  <calcPr fullCalcOnLoad="1"/>
</workbook>
</file>

<file path=xl/sharedStrings.xml><?xml version="1.0" encoding="utf-8"?>
<sst xmlns="http://schemas.openxmlformats.org/spreadsheetml/2006/main" count="5126" uniqueCount="683">
  <si>
    <t>This project is coordinated with project number 199900301.  This project has completed it's initial 3 years worth of work and will be delivering a final report a the end of 2006.  This proposal would expand the evaluation to the next two dams upriver.  The effort to date has focused on the bathymetry and hydrology below the dams to determine potential spawning habitat.  The MSRT does not view this as a High Priority due to lack of redd identification and enumeration.</t>
  </si>
  <si>
    <t>53, 42</t>
  </si>
  <si>
    <t>Some MSRT members expressed concern about language in this proposal that indicated that this project may not be able to accomplish it objectives.  This project is addressing a Core Program need; however, the MSRT needs the ISRP and other technical reviews for this project to determine if this project can accomplish its objectives.</t>
  </si>
  <si>
    <t xml:space="preserve">Although this project addresses a primary management question, it is unclear whether this project can be successful in answering the latent mortality question.  The MSRT would encourage the project sponsors to find efficiencies by coordinating with other tagging projects for the in-river fish.  This project needs to be reconciled/coordinated with the AFEP project addressing latent mortality.  This is a high priority, but future funding levels for this project should be based on the project's successful implementation of its study design.  </t>
  </si>
  <si>
    <t>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ongoing reproductive success projects are ranked High Priority as an understood need, but how each of these projects are addressing specific management questions needs to be fully explained.   Also, these projects may need to be considered ongoing monitoring rather than research.  The MSRT would like some assurance that this work is not being duplicated within other projects funded within the Program.</t>
  </si>
  <si>
    <t>The increase in funding from 2006 is linked to construction of a smolt trap and upgrades a fish weir.  The MSRT recommends funding this project at its requested level.</t>
  </si>
  <si>
    <t>Repro Of Steelhead In Hood River</t>
  </si>
  <si>
    <t>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ongoing reproductive success projects are ranked High Priority as an understood need, but how each of these projects are addressing specific management questions needs to be fully explained.   Also, these projects may need to be considered ongoing monitoring rather than research.</t>
  </si>
  <si>
    <t>It appears that this project is requesting funds for completion of work.  The MSRT supports completion of this project at the level of funding requested.</t>
  </si>
  <si>
    <t>This proposal has requested funds to complete a final report for the project.</t>
  </si>
  <si>
    <t>This project evaluates the reproductive success of reconditioned kelts.  The MSRT would like this project reviewed with 200001700 in order to find budget efficiencies.</t>
  </si>
  <si>
    <t>Not fundable</t>
  </si>
  <si>
    <t>Statistical Support For Salmonid Survival Studies</t>
  </si>
  <si>
    <t>ISAB</t>
  </si>
  <si>
    <t>Northwest Power and Conservation Council</t>
  </si>
  <si>
    <t>Project Compliance Monitoring</t>
  </si>
  <si>
    <t>XLSolutions</t>
  </si>
  <si>
    <t>A Spatially Explicit &amp; Web-accessible Database for Managing the Impacts of Expanding Colonial Waterbird Populations on Juvenile Salmonids (Oncorhynchus spp.) in the Columbia River Basin</t>
  </si>
  <si>
    <t>Northwest Fisheries Science Center</t>
  </si>
  <si>
    <t>Effects of the marine environment on the growth and survival of Columbia Basin spring Chinook and sockeye salmon stocks.</t>
  </si>
  <si>
    <t>What was old is new again: evaluate the pound net and beach seine as innovative live capture selective harvest gears</t>
  </si>
  <si>
    <t>Rapid DNA Profiling of Hatchery and Wild Salmon Stocks with Single Nucleotide Polymorphism (SNP) Profiling</t>
  </si>
  <si>
    <t>Washington Sea Grant Program</t>
  </si>
  <si>
    <t>Evaluation of Live Capture, Selective Fishing Gear</t>
  </si>
  <si>
    <t>Colville Confederated Tribes</t>
  </si>
  <si>
    <t>Monitoring Invasive Species in the mainstem Columbia River: the development of a design to monitor the status and trends and provide for the early detection of invasive species</t>
  </si>
  <si>
    <t>Impact of American shad in the Columbia River</t>
  </si>
  <si>
    <t>Ecosystem Economics Model for Willamette Basin Restoration and Conservation</t>
  </si>
  <si>
    <t>David Evans and Associates, Inc.</t>
  </si>
  <si>
    <t>Freshwater Mussel Research and Restoration Project</t>
  </si>
  <si>
    <t>Developing and Assessing Freshwater Mussel Distribution, Abundance and Life History Survey Methods in the Columbia Basin in Washington.</t>
  </si>
  <si>
    <t>Determining the Accuracy of Adult Coho Salmon Population Estimates from a Random, Spatially Balanced design using Area-Under-the-Curve</t>
  </si>
  <si>
    <t>Regional Coordination for Upper Columbia United Tribes</t>
  </si>
  <si>
    <t>Upper Columbia United Tribes</t>
  </si>
  <si>
    <t>Kalispel Tribe Fish and Wildlife Coordination</t>
  </si>
  <si>
    <t>Kalispel Tribe</t>
  </si>
  <si>
    <t>M&amp;E Statistical Support For Life-Cycle Studies</t>
  </si>
  <si>
    <t>University of Washington</t>
  </si>
  <si>
    <t>Technical Management Team (TMT)</t>
  </si>
  <si>
    <t>Table 1: Artificial Production</t>
  </si>
  <si>
    <t>Table 2: Habitat</t>
  </si>
  <si>
    <t>Table 4: Harvest/Predation</t>
  </si>
  <si>
    <t>Table 5:  RM&amp;E</t>
  </si>
  <si>
    <t>Table 6:  Data Management</t>
  </si>
  <si>
    <t>Table 7:  Coordination</t>
  </si>
  <si>
    <t>Beavers as stream restorationists?  Determining Systemwide status and trends in beaver impoundments in tributary streams, and the relationships between beaver impoundment and salmonids.</t>
  </si>
  <si>
    <t>New lamprey population monitoring is not a BPA priority.
[See footnote reference:  R8 (In Lieu)]</t>
  </si>
  <si>
    <t>Fall Chinook hatchery supplementation programs above Lower Granite Dam (i.e., Lyons Ferry and NPTH) are intended to boost natural production.  This project should provide some resolutions on the relative contribution of hatchery fish to natural production. This project will end in FY09 as requested by sponsors.  
[See footnote reference: R8 (In Lieu), R5 (Close 3yrs.)]</t>
  </si>
  <si>
    <t>Interim budget level to accomplish HEP surveys for new wildlife acquisitions, fish acquisitions with wildlife benefits, and follow-up HEP to assess enhanced values on past acquisitions.  Additional work on a crediting process is needed for Willamette Basin wildlife (CHAPS).
[See footnote references: R11 (M&amp;E), R18 (wildlife)]</t>
  </si>
  <si>
    <t>Has substantial cost-sharing from other participating agencies. Integration with 2004-002-00 unclear and will be addressed in contracting.</t>
  </si>
  <si>
    <t>Genetic characteristics and movement patterns of s populations between Chief Joseph and McNary Dams, within the Columbia Cascade and Columbia Plateau Provinces</t>
  </si>
  <si>
    <t>Selective Gear Demonstration Project:  Reef Net Fishing Gear for Lower Columbia River Commercial Salmon Fishery</t>
  </si>
  <si>
    <t xml:space="preserve">The discussions and agreements among responsible entities, as called for in the Council's 1995 F&amp;W Program have not yet taken place.  Findings on Section 10.5B.  As BPA commented in 1995, F&amp;W program amendments, it may not be an FCRPS responsibility to mitigate above Hells Canyon dam if not affected by the construction or operation of Black Canyon, Anderson Ranch, Boise Diversion, Minidoka, or Palisades Reservoirs. </t>
  </si>
  <si>
    <t>Systemwide distribution of genetic variation within and among populations of the white sturgeon (Acipenser transmontanus)</t>
  </si>
  <si>
    <t>University of California at Davis</t>
  </si>
  <si>
    <t>Coded-Wire Tag Recovery</t>
  </si>
  <si>
    <t>Determining the effects of load following on reservoir hydraulics and migration behavior of juvenile salmonids.</t>
  </si>
  <si>
    <t>Evaluate Restoration Potential of Snake River Fall Chinook Salmon Spawning Habitat</t>
  </si>
  <si>
    <t>Okanogan</t>
  </si>
  <si>
    <t>As per the Council's recommendation, budgets for FY08 and 09 should be considered draft unless BPA has determined an alternative budget by June 1 immediately preceding the beginning of the FY.</t>
  </si>
  <si>
    <t>R11.1</t>
  </si>
  <si>
    <t xml:space="preserve">Outyear funding levels may change pending regional review of prioritized data management and dissemination needs, within a program-wide monitoring and evaluation framework.  </t>
  </si>
  <si>
    <t>R11.2</t>
  </si>
  <si>
    <t xml:space="preserve">BPA funding is intended to leverage cost-sharing from other responsible entities.  BPA expects collaborative spending levels to increase. </t>
  </si>
  <si>
    <t>R12</t>
  </si>
  <si>
    <t>Above blocked areas.  Blockage not solely due to FCRPS, therefore other entities are authorized or required to mitigate.</t>
  </si>
  <si>
    <t>R13</t>
  </si>
  <si>
    <t>BPA will fund the portions of this project that directly benefit ESA-listed stocks.  The funding amount will be negotiated during BPA's contracting process and reported to the Council, but is expected to range from 60-80% of the requested amount.</t>
  </si>
  <si>
    <t>R14</t>
  </si>
  <si>
    <t>Do not fund.  BPA concurs with the rationale in the Council recommendation.</t>
  </si>
  <si>
    <t xml:space="preserve">R15
</t>
  </si>
  <si>
    <t xml:space="preserve">BPA has not set project-specific budgets for regional coordination in FY08 and 09.  Funding for this project will be based on a review of the coordination needed to support collaborative Program development and implementation, as well as the appropriate levels of expected cost-share.  BPA expects the Council to make follow-up funding recommendations no later than June 30, 2007, in order for BPA to make timely FY08-09 funding decisions and contract for regional coordination projects prior to the start of the fiscal year. </t>
  </si>
  <si>
    <t>R17</t>
  </si>
  <si>
    <t>BPA funding is contingent upon confirmation of 30% programmatic cost-share from the U.S.D.A Forest Service as per the Partnership Agreement, November 21, 2005.</t>
  </si>
  <si>
    <t>R18</t>
  </si>
  <si>
    <t>As per the Council's comprehensive O&amp;M recommendation, November 20, 2006, budgets for FY07, 08, and 09 are draft pending the outcome of ongoing regional discussions.</t>
  </si>
  <si>
    <t>R19</t>
  </si>
  <si>
    <t>Wenatchee</t>
  </si>
  <si>
    <t>Snake Headwaters</t>
  </si>
  <si>
    <t>Middle Snake</t>
  </si>
  <si>
    <t>Payette</t>
  </si>
  <si>
    <t>Clearwater</t>
  </si>
  <si>
    <t xml:space="preserve">BPA is providing one year of funding for two ongoing lamprey research projects, and will ask the regional Lamprey Working Group, and other entities engaged in lamprey evaluation to develop a comprehensive research plan that will identify the effects of the hydrosystem on lamprey and identify potential mitigation measures and costs.  </t>
  </si>
  <si>
    <t>R20</t>
  </si>
  <si>
    <t>Bonneville will fund several activities that directly mitigate for adverse affects of the FCRPS on bull trout, often through projects that address and benefit multiple focal species.  Consideration has been given to responsibilities defined in the 2000 USFWS BiOp for the FCRPS, including recent efforts and future plans of all Action Agencies.  Consistent with rationale presented elsewhere in this decision document regarding research, monitoring, and evaluation, and in lieu funding, Bonneville will invest less significantly than before in monitoring bull trout populations that are not as directly affected by the FCRPS.</t>
  </si>
  <si>
    <t>Final budget will be negotiated during contracting to support priority objectives.</t>
  </si>
  <si>
    <t>Enhanced Landscape Classification to Improve Assessment of Conservation Restoration and Mitigation Projects</t>
  </si>
  <si>
    <t>Final budget will be negotiated during contracting to support priority objectives.  Project must be complete in 3 years.</t>
  </si>
  <si>
    <t>EFFECTIVENESS MONITORING OF IN-STREAM HABITAT RESTORATION IN THE LOWER ENTIAT BASIN AT MICROHABITAT AND REACH SCALES</t>
  </si>
  <si>
    <t>Mitigation of marine-derived nutrient loss in the Boise-Payette-Weiser subbasin.</t>
  </si>
  <si>
    <t>M&amp;E already occurring in this reach.  No link to management decisions.</t>
  </si>
  <si>
    <t>Monitoring fine sediment delivery in the Entiat subbasin</t>
  </si>
  <si>
    <t>US Forest Service (USFS) - Pacific Northwest Research Station</t>
  </si>
  <si>
    <t>Annual Stock Assessment - Coded Wire Tag Program (ODFW)</t>
  </si>
  <si>
    <t>This is an alternative sampling methodology from PIT tags for estimating escapement through the hydrosystem.  The intent of the project overlaps with existing studies.  It is unlikely that radio telemetry data could be used to estimate harvest information as the sponsor suggests.</t>
  </si>
  <si>
    <t xml:space="preserve">This project evaluates historic distribution of beaver habitat and will transplant beaver into suitable habitat as a restoration action.  This project would be more appropriately reviewed in the subbasin process. This is an on-the-ground project occurring wholly in the Methow subbasin.   </t>
  </si>
  <si>
    <t>Enhanced Landscape Classifcation to Improve Assessment of Conservation Restoration and Mitigation Projects</t>
  </si>
  <si>
    <t>More cost share would be appropriate with this project.  The purpose of the model goes beyond BPA responsibilities.  With the completion of Subbasin Plans and comprehensive subbasin assessments, this project seems out of sync with the Program implementation.</t>
  </si>
  <si>
    <t>55, 63</t>
  </si>
  <si>
    <t>5a</t>
  </si>
  <si>
    <t xml:space="preserve">Although monitoring is a high priority throughout the CRB, a concerted effort is needed to prioritize what to monitor and where during the 2007-2009 period.  </t>
  </si>
  <si>
    <t>This project should probably be funded by Idaho Power Company and considered in the FERC relicensing process.  Any recommendations as a result of this project would have to be implemented by IPC.</t>
  </si>
  <si>
    <t xml:space="preserve">The members of the MSRT feel that this is an important management question.  </t>
  </si>
  <si>
    <t>Research Support</t>
  </si>
  <si>
    <t>Service could be provided by existing projects (i.e., Streamnet library).  There was disagreement among the MSRT on the value of this service.  Journal publications are generally available on-line on various websites, this proposal would bring access to those publications into one location.</t>
  </si>
  <si>
    <t xml:space="preserve">It appears that this project is well coordinated with existing CSMEP and PNAMP processes.  The amount of monitoring, and the location of that monitoring, will have to be evaluated as a package.  Some MSRT members are hesitant to rank these proposals until the monitoring framework is established to be able to have a defined regional monitoring need, evaluate the gaps, and compare and prioritize the monitoring projects against each other.  One member stated that this effort needs to have dedicated ESA funding and be a joint tribal, federal, and state initiative. </t>
  </si>
  <si>
    <t>The MSRT adopted a principal that ISRP Not Fundable proposals were not going to be included in the budget balance exercise.  This is an important project, but under the current funding environment this new start project should be delayed until additional funding is identified.  This may be an important project for recovery monitoring and BiOp implementation monitoring.</t>
  </si>
  <si>
    <t>Fish passage monitoring</t>
  </si>
  <si>
    <t>The fish and wildlife managers believe that this project would not address their needs.</t>
  </si>
  <si>
    <t>The MSRT is reviewing this proposal on the basis of protocol development.</t>
  </si>
  <si>
    <t>61, 68</t>
  </si>
  <si>
    <t>Effectiveness Monitoring of In-Stream Habitat Restoration in the Lower Entiat Basin at Microhabitat and Reach Scales</t>
  </si>
  <si>
    <t xml:space="preserve">There are two unresolved issues with the bull trout projects.  First, the tie to the FCRPS Bull Trout BiOp and FCRPS responsibility.  Second, coordination with USCOE bull trout projects would be expected and cost savings should be identified.
To be consistent with other mainstem/systemwide recommendations, the project budget was cut to the FY06 level of $350,000 plus a 5% increase for increased costs (The FY06 budget that totaled approximately $488,000 included efforts implemented by the Warm Springs Tribe at a cost of approximately $125,000. Those efforts are no longer part of this project but instead have been proposed through Proposal 200715700). The MSRT recommends that the budget for this project be reduced through deferral of equipment purchases and reduction in subcontracts to USFS and USGS.  Development of a bull trout monitoring plan should be completed through CSMEP and not individual projects; therefore, costs associated with developing the monitoring plan can be eliminated because this effort should be implemented through funds that ODFW receives to participate in CSMEP. 
</t>
  </si>
  <si>
    <t>NPCC support</t>
  </si>
  <si>
    <t xml:space="preserve">Historically, the fish and wildlife managers have recommended funding the ISAB out of the Council's overhead funding and not take funding away from on-the-ground actions.  This is not an action that would be supported by consensus of the MSRT. </t>
  </si>
  <si>
    <t>This proposal will be funded out of the ISRP/ISAB placeholder.</t>
  </si>
  <si>
    <t xml:space="preserve">This is the DART project.  A portion of this proposal addresses functions formerly performed by Fish Passage Center.  This proposal should be reviewed in the context of the other fish passage monitoring proposals.  DART has been providing second tier data base for 14 years.  The MSRT would like to review the DART functions in relation to the support they provide to BPA and others in the CRB. This project should also be reviewed with the Data Management projects.     </t>
  </si>
  <si>
    <t>Budget reflects expectation of continued Corps co-funding and the removal of two UW subcontracts.
[See footnote reference: R11 (M&amp;E)]</t>
  </si>
  <si>
    <t>Reduction in FY08-09 reflects concerns regarding roles and responsibilities for funding.
[See footnote reference: R8 (In Lieu)]</t>
  </si>
  <si>
    <t>Budget reflects estimated contract closeout costs.
[See footnote references: R3 (Close), R20 (Bull Trout)]</t>
  </si>
  <si>
    <t>See footnote reference: R7 (Data Mgmnt.).</t>
  </si>
  <si>
    <t>ISRP</t>
  </si>
  <si>
    <t>Decrease in FY07 reflects requested and approved preschedule in FY06.</t>
  </si>
  <si>
    <t>Increase in budget to reflect within-year adjustments and to fully fund photogrammetry component.</t>
  </si>
  <si>
    <t>Maintain current scope and funding level.</t>
  </si>
  <si>
    <t>Salmon</t>
  </si>
  <si>
    <t>Budget held at FY06 level.
[See footnote reference: R8 (In Lieu)]</t>
  </si>
  <si>
    <t>Implement Wy-Kan-Ush-Mi Wa-Kis</t>
  </si>
  <si>
    <t>See footnote reference: R18 (coordination)</t>
  </si>
  <si>
    <t>Reflects reduction in scope to provide information used for operations decisions.  
[See footnote reference: R11 (M&amp;E)]</t>
  </si>
  <si>
    <t>Fish population status monitoring is a low priority for BPA. Smart close to wrap up technique evaluation.
[See footnote reference: R3 (Close)]</t>
  </si>
  <si>
    <t>Surveying Jobs that Depend on the Existence of Lower Snake River Reservoirs</t>
  </si>
  <si>
    <t>Keeping Irrigators Whole in the Event of Reservoir Removal</t>
  </si>
  <si>
    <t>Keeping Commodity Shippers Whole in the Event of Reservoir Removal</t>
  </si>
  <si>
    <t>Reducing the Cost of Reservoir Removal</t>
  </si>
  <si>
    <t>Estimating Bonneville Power Administration Revenue Effects in the Event of Reservoir Removal</t>
  </si>
  <si>
    <t>Genetic Monitoring of Snake River Chinook Salmon and Steelhead</t>
  </si>
  <si>
    <t>Use of drift nets to monitor production and limiting factors in recruitment of larval Pacific lamprey</t>
  </si>
  <si>
    <t>Next Steps in Subbasin Planning: Umatilla Pilot Project</t>
  </si>
  <si>
    <t>Snake Hells Canyon</t>
  </si>
  <si>
    <t>Columbia Lower Middle</t>
  </si>
  <si>
    <t>Deschutes</t>
  </si>
  <si>
    <t>See footnote reference: R14 (DNF).</t>
  </si>
  <si>
    <t>See footnote reference: R14 (DNF)</t>
  </si>
  <si>
    <t>See footnote reference: R11 (M&amp;E)</t>
  </si>
  <si>
    <t>Canada-USA Shelf Salmon Survival Study</t>
  </si>
  <si>
    <t>Planning budget augmented to support sufficient ship time.</t>
  </si>
  <si>
    <t>Fund to continue high priority BiOp RM&amp;E in estuary.
[See footnote reference: R8 (In Lieu)]</t>
  </si>
  <si>
    <t>Planning budget augmented to support priority BiOp objectives.
[See footnote reference: R11 (M&amp;E)]</t>
  </si>
  <si>
    <t>Repro Of Steelhead In Hood Riv</t>
  </si>
  <si>
    <t>FY07 budget is for project closeout for final report writing.
[See footnote references: R3 (Close), R20 (Bull Trout)]</t>
  </si>
  <si>
    <t>Footnote Reference</t>
  </si>
  <si>
    <t>Footnote Text</t>
  </si>
  <si>
    <t>R1</t>
  </si>
  <si>
    <t>This expense funding is contingent upon prioritization and selection of this project's capital component. To select capital components, BPA will use the same policies and principles that it used to compile its portfolio of expense projects.</t>
  </si>
  <si>
    <t>R3</t>
  </si>
  <si>
    <t>Funding level reflects estimated closure costs in FY07 (including amounts expended as part of contract extensions in FY07).</t>
  </si>
  <si>
    <t>R4</t>
  </si>
  <si>
    <t>Funding level reflects a transition to project closure in FY08.</t>
  </si>
  <si>
    <t>R5</t>
  </si>
  <si>
    <t>Funding level reflects a transition to project closure at the end of FY09.</t>
  </si>
  <si>
    <t>R6</t>
  </si>
  <si>
    <t>Establish mitigation direction before 2010 to link mitigation to FCRPS responsibilities and clarify BPA's funding goals in Coeur D'Alene sub-basin and associated mitigation strategies.</t>
  </si>
  <si>
    <t>R7</t>
  </si>
  <si>
    <t xml:space="preserve">As per the Council's recommendation, budgets for FY08 and 09 should be considered draft unless BPA has determined an alternative budget by June 1 immediately preceding the beginning of the FY. </t>
  </si>
  <si>
    <t>R8</t>
  </si>
  <si>
    <t>In lieu problem (2.3-3 rating), no funding for new proposals; where on-going proposals, budgets held to FY06 funding levels reflect BPA's expectation for increased cost-share as an interim remedy.  The 15% reduction reflected in FY09 budgets is not final.  It is draft and may change as the in lieu issue is addressed.  BPA will be working with the region this year to establish further guidance for project-specific cost-share and other resolutions of in lieu issues.</t>
  </si>
  <si>
    <t>R8.2</t>
  </si>
  <si>
    <t>Budget reduced without compromising project viabiltiy.  Contributes to total savings within RM&amp;E category of spending with savings shifted to categories of on-the-ground implementation actions such as habitat work.</t>
  </si>
  <si>
    <t>R9</t>
  </si>
  <si>
    <t>BPA adopts the rationale accompanying the Council's recommendation.  See Council's response to the ISRP's "do not fund" rating.</t>
  </si>
  <si>
    <t>R10</t>
  </si>
  <si>
    <t xml:space="preserve">ISRP's comments will be addressed in contracting.  </t>
  </si>
  <si>
    <t>R11</t>
  </si>
  <si>
    <t>See footnote references: R14 (DNF), R8 (In Lieu).</t>
  </si>
  <si>
    <t>See footnote references: R14 (DNF), R8 (In Lieu), R20 (Bull trout).</t>
  </si>
  <si>
    <t>See footnote reference: R15 (coordination).</t>
  </si>
  <si>
    <t>Willamette</t>
  </si>
  <si>
    <t>Agreement on 2007 FCRPS operations and transition funding.  See letters from Greg Delwiche to each affected tribe dated December 15, 2006.</t>
  </si>
  <si>
    <t>See footnote references: R8 (In Lieu), R11(M&amp;E).</t>
  </si>
  <si>
    <t>See footnote references: R4 (Close 2yrs), R1 (M&amp;E).</t>
  </si>
  <si>
    <t>Use of Mainstem Habitats by Juvenile Pacific Lamprey (Lampetra tridentata)</t>
  </si>
  <si>
    <t>Multi-scale assessment of hyporheic flow, temperature and fish distribution in Columbia River Tributaries</t>
  </si>
  <si>
    <t>Physical and Biological Testing of a Flow Velocity Enhancement System</t>
  </si>
  <si>
    <t>Natural Solutions</t>
  </si>
  <si>
    <t>Evaluate the effects of hyporheic exchange on egg pocket water temperature in Snake River fall Chinook salmon spawning areas</t>
  </si>
  <si>
    <t>Entiat</t>
  </si>
  <si>
    <t>Methow</t>
  </si>
  <si>
    <t>Proposal #</t>
  </si>
  <si>
    <t>Proposal Title</t>
  </si>
  <si>
    <t>Organization</t>
  </si>
  <si>
    <t>Sub-Basin</t>
  </si>
  <si>
    <t>06 SOY (capital and expense)</t>
  </si>
  <si>
    <t>Council Rec. FY07 (Expense)</t>
  </si>
  <si>
    <t>Council Rec.  FY08 (Expense)</t>
  </si>
  <si>
    <t>Council Rec.  FY09 (Expense)</t>
  </si>
  <si>
    <t xml:space="preserve">  BPA  08 Project-Year Budget (Expense)</t>
  </si>
  <si>
    <t xml:space="preserve">  BPA  09 Project-Year Budget (Expense)</t>
  </si>
  <si>
    <t>BPA Project-Specific Comments</t>
  </si>
  <si>
    <t>Systemwide</t>
  </si>
  <si>
    <t>See footnote references: R8 (In Lieu), R11 (M&amp;E).</t>
  </si>
  <si>
    <t>See footnote reference: R8 (In Lieu).</t>
  </si>
  <si>
    <t>See footnote references: R8 (In Lieu), R11 (M&amp;E)</t>
  </si>
  <si>
    <t xml:space="preserve">Project supports infrastructure for FCRPS M&amp;E. FY09 increase for development and installation of interrogation system at the Bonneville Dam spillway.  May be able to capitalize some components.
[See  footnote reference: R8.2] </t>
  </si>
  <si>
    <t>A Streamnet project is a Core Program need.  The MSRT is not certain that this is the core Streamnet project that is needed.  There are four additional Streamnet proposals related to CSMEP, harvest, hatchery, and habitat project data which need to be considered in addition to this core project.  Streamnet's role and functions need be defined within an M&amp;E framework for the Program.  The project has requested guidance on priorities for data types needed by the Program.  The MSRT anticipates a workshop or meeting involving the Streamnet steering committee and regional managers to define Streamnet's role and functions for FY 2007-2009.  We do not have a specific recommendation to make that happen.  Some ideas include intial discussion at the upcoming NED workshop, Remand RME workgroup, CSMEP, and others. There is currently not a requirement in BPA contracts to report non-tagging fish data to Streamnet.  It appears that there may be substantial non-reporting of fish data to Streamnet by data collection projects funded by BPA.   Input to the Council's M&amp;E Framework could help define information needs for regional data management 
(ISRP Retrospective Report recommendation).</t>
  </si>
  <si>
    <t>Response requested</t>
  </si>
  <si>
    <t>StreamNet and IBIS should be well coordinated.  This project should be coordinated with the Data Management Placeholder, in case additional funding is required.  Any discussions of a regional data center should also occur in the context of the data management proposals.  CBFWA should host a workshop to develop priorities for the data management projects.  (see comments in MSRT final report).</t>
  </si>
  <si>
    <t>F&amp;W Mgr Coord</t>
  </si>
  <si>
    <t>The portion of this project that addresses support for regional coordination of the fish and wildlife managers should be discussed in relation to other projects proposing similar work, in particular project proposals 200710600, 200710800, 200716200, and with Program coordination tasks in project proposal 199803100.  The project also provides regional reporting that should be tied with regional data management projects.  The portion of the CBFWA contract that supports fish and wildlife manager participation in regional activities should be considered in the "review as a group" prioritization category.</t>
  </si>
  <si>
    <t>The CBFWA budget supports two types of coordination - staff support and manager reimbursement.  The staff support portion of the project should be level funded from FY 2006, plus a slight increase (5%) to cover increased costs (FY2006 staff portion totaled $1,629,000).  The manager reimbursement portion of the project should be funded at $361,000.</t>
  </si>
  <si>
    <t>High Priority</t>
  </si>
  <si>
    <t>This project has been ongoing for possibly 17 years.  What have we learned so far?  The project established a baseline genetic framework and is now filling in more specific genetic information on particular stocks.  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ongoing reproductive success projects are ranked High Priority as an understood need, but how each of these projects are addressing specific management questions needs to be fully explained.</t>
  </si>
  <si>
    <t>Due to the limited funding environment, the MSRT recommends sequencing the work within this project to meet FY 2006 funding levels (plus a 5% increase for increased costs) for the next three years.</t>
  </si>
  <si>
    <t>BPA/Contract Support</t>
  </si>
  <si>
    <t>This project develops study designs.  Directly supports NOAA survival studies.  Provides general statistical support to any project sponsor that requests it.  Methodology, consulting, study designs for tagging studies.  This service is a high priority.  It may serve the region better to have a consortium of independent statistical analysts available to project sponsors, rather than a single point source.  This project is in the Action Agencies 2005-2007 Implementation Plan.  New efforts proposed in this project should be reviewed in the context of similar regional efforts on Fall Chinook studies.  One member stated that the proposal fails to identify the benefits to date to justify the current funding request level.  The service appears to be under utilized and needs to be web based.  The member suggests and independent cost anlysis and use survey and this projects relation to CSMEP and PNAMP during the next funding cycle.</t>
  </si>
  <si>
    <t>Fund at a level more consistent with the FY2006 funding level.  Concern was raised about a $100,000 in contracts that were added to this project that were previously provided under a NOAA Fisheries project 199302900.  The budget for 199302900 was reduced to move the funding into this project.  As a relative priority within the Basinwide budget, this project may have to absorb this cost.  This project should receive a slight increase (5%) to their FY 2006 budget level to support increased costs.</t>
  </si>
  <si>
    <t>On-the-Ground Action</t>
  </si>
  <si>
    <t xml:space="preserve">Does increased harvest rate on pike minnow (nearing 20%) relate to a relative increase in salmon survival?  The project has undergone a biological and economic review every several years.  The reviewers are concerned about the significant increase in budget since 2005.  Will the increased biological benefits for salmon be equivalent to the increase in costs, particularly as compared with other alternatives that increase salmon survival?   </t>
  </si>
  <si>
    <t>The MSRT recommends reducing the reward portion of the budget.  If harvest is successful and the reward portion of the budget requires increasing, the project should pursue the within-year process at that time.  The project has been achieving their projected harvest rates, therefore, the dam angling portion of the program could be removed.  The project sponsors should determine the most effective way to implement the project at this level of funding.  The MSRT recommends focusing on reducing the administration costs of the sport reward fishery.</t>
  </si>
  <si>
    <t>No comments.</t>
  </si>
  <si>
    <t>Funding for PTAGIS should average $2.5M over the next three years.  If additional studies are approved that impact PTAGIS's budget, that cost should be borne by the project requesting support.</t>
  </si>
  <si>
    <t>AFEP is funding a study on transportation and spill to determine if hatchery surrogate fish behave in a similar manner as naturally produced smolts.  That study evaluates behavior and timing down to Lower Granite Dam.  This project focuses on wild fish.  All elements of the project may not be Core Program (i.e., food habits).</t>
  </si>
  <si>
    <t>Due to the limited funding environment, the MSRT recommends sequencing the work within this project to meet FY 2006 funding levels for the next three years, with $100,000 of added funding annually to support the density dependence portion of the study.</t>
  </si>
  <si>
    <t>Fish Passage Monitoring</t>
  </si>
  <si>
    <t>The project supports BPA decision making, provides in-season survival estimates, and performs monitoring and evaluation of several environmental parameters.  This project should be reviewed with the Data Management projects and the analytical support projects being considered under the fish passage monitoring issue.  This project provides data analysis and evaluation.  This project is in the Action Agencies 2007-2009 Implementation Plan.  Some members of the MSRT believe this project should be funded by NOAA.</t>
  </si>
  <si>
    <t>This project provides real time analysis to support DART.  It appears that this project should be rolled into a single proposal with the other DART projects.  This project is providing fish passage analysis and should be held to the same standards and oversight as described in the 2003 Mainstem Amendment for fish passage monitoring.  It appears that some of the tasks within the project are duplicative of other fish passage monitoring, or are solely for BPA support.  Tasks within the three fish passage monitoring projects (199105100, 199601900, and 200732100) need to be well coordinated to avoid duplication.  This project should receive a slight increase (5%) to their FY 2006 budget level to support increased costs.</t>
  </si>
  <si>
    <t>This project is coordinated with project number 19960200.  The pair-trawl portion of this project takes place in the Lower Columbia River and helps document survival of PIT-tagged smolt through Bonneville Dam and the estuary.</t>
  </si>
  <si>
    <t>The MSRT recommends funding this project at its requested levels.  The reduction from 2006 funding level is due to removal of UW statistical support (moved to UW statistical support proposals).</t>
  </si>
  <si>
    <t>42, 43</t>
  </si>
  <si>
    <t>This project has provided core research evaluating captive broodstock methodologies. Some MSRT members expressed concern that BPA is funding some research that may be more appropriately funded within NOAA's congressional budget.  Cost share?  The project appears to be a grab bag of important research items.  Some research items may be more important than others.  The MSRT ranked the project as High Priority without a clear understanding of the importance of each question the project is attempting to address.  Although this is an ongoing project, some of the tasks proposed are new.  The proposal merits additional scrutiny to determine high priority research topics and reduction in budget.  The MSRT would like to see better integration with project number 200203100 and 200733500.  There appears to be some lack of coordination and possibly some duplication between this older "parent" project and several of the new NOAA proposals in this group.</t>
  </si>
  <si>
    <t>The MSRT considered this proposal while reviewing the research projects in the basinwide category.</t>
  </si>
  <si>
    <t>45, 46</t>
  </si>
  <si>
    <t>Bull Trout</t>
  </si>
  <si>
    <t>There are several bull trout monitoring projects proposed here that provide good coverage of the basin.  Other bull trout monitoring projects are proposed in the local subbasin processes.  The MSRT would like to see a comprehensive picture of what bull trout monitoring is being funded throughout the basin to insure there is a common strategy for monitoring bull trout (consistent with the MSRT desire to see a coordinated plan for monitoring salmon and steelhead).   Basic monitoring and evaluation for bull trout is a Core Program activity, the additional research activities in some of the bull trout projects are a lesser priority.</t>
  </si>
  <si>
    <t>c</t>
  </si>
  <si>
    <t>b</t>
  </si>
  <si>
    <t>l</t>
  </si>
  <si>
    <t>d</t>
  </si>
  <si>
    <t>a</t>
  </si>
  <si>
    <t>s</t>
  </si>
  <si>
    <t>ODFS</t>
  </si>
  <si>
    <t>NOAA</t>
  </si>
  <si>
    <t>CTUIR</t>
  </si>
  <si>
    <t>USFS</t>
  </si>
  <si>
    <t>USGS</t>
  </si>
  <si>
    <t>CRITFC</t>
  </si>
  <si>
    <t>NPT</t>
  </si>
  <si>
    <t>ODFW</t>
  </si>
  <si>
    <t>WDFW</t>
  </si>
  <si>
    <t>USFWS</t>
  </si>
  <si>
    <t>ST</t>
  </si>
  <si>
    <t>KT</t>
  </si>
  <si>
    <t>CBFWA</t>
  </si>
  <si>
    <t>UCUT</t>
  </si>
  <si>
    <t>NHI</t>
  </si>
  <si>
    <t>OSU</t>
  </si>
  <si>
    <t>Coord</t>
  </si>
  <si>
    <t>Monitoring</t>
  </si>
  <si>
    <t>This is a basic research project developing hatchery practice improvements. The study is investigating what hatchery practices are driving the large number of precocial males returning to the Cle Elum hatchery.  The current proposal expands that work beyond the Yakima basin (about 20% of the proposal).  The issue this project addresses (larger percentage of precocial males) is a high priority critical uncertainty.  The MSRT are not sure if this study design is the best we can do for addressing this uncertainty.  The MSRT will look to the ISRP review for determination of the study design adequacy.  The MSRT would like to see better integration with project number 199305600.  This proposal should be reviewed with all hatchery reform and hatchery research projects.</t>
  </si>
  <si>
    <t>Due to the limited funding environment, the MSRT recommends sequencing the work within this project to meet FY 2006 funding levels (plus 5% for increased costs) for the next three years.</t>
  </si>
  <si>
    <t>46, 45</t>
  </si>
  <si>
    <t>This project can be flexible in funding level based on which tasks are moved forward and coordination with other projects (USACE acoustic receivers).  This project needs to be reviewed with all the other Fall Chinook studies. The set of questions surrounding SR Fall Chinook survival and movement are Core Program issues.  Which suite of projects should be funded to address those questions needs to be strategically developed to fit within an available budget and address management questions with enough certainty to be useful for management decisions.</t>
  </si>
  <si>
    <t>The budget for this proposal contains many uncertainties and covers a wide breadth of information.  The budget was submitted as if no other monitoring programs were in place at the dams.  We know that COE-funded monitoring programs will likely be in place, so budget efficiencies will be available.  The MSRT recommends funding this project at a target level, and ask the projects sponsors to seek cost and study design efficiencies to meet that target.  The MSRT recommends that the project sponsors proceed at a slower pace and focus on where the yearling life history type fish reside over the winter.  The budget target should average no more than $750,000 annually over three years.</t>
  </si>
  <si>
    <t>This project appears to have two distinct parts: 1) restoration activities in the Umatilla subbasin (and possibly others), and 2) genetic analysis of mussels in several subbasins.  This project would be more appropriately reviewed in the subbasin processes.  This project may fit into PNAMP's vision for monitoring high level indicators.  Some MSRT members believe that certain elements of this project may be High Priority.</t>
  </si>
  <si>
    <t>4a</t>
  </si>
  <si>
    <t>Data feeds run reconstruction and other analysis efforts.</t>
  </si>
  <si>
    <t>Canada-Usa Shelf Salmon Survival Study</t>
  </si>
  <si>
    <t>The project collects coded wire tags of juvenile fish to piece together distributions during their first year in the sea.  Some prioritization of tasks proposed in the suite of ocean projects must occur.  These projects address a Core Program need, but it is unclear which tasks within the project meet that standard.   Several MSRT members are concerned that the suite of ocean projects have outgrown a sustainable size for the Program and are addressing questions derived outside of the needs of the Program.  This project needs to be reviewed with other ocean studies. The set of questions around ocean survival and movement are Core Program issues.  Which suite of projects should be funded to address those questions needs to be strategically developed to fit within an available budget and address management questions with enough certainty to be useful for decision making.</t>
  </si>
  <si>
    <t>Fundable in part</t>
  </si>
  <si>
    <t>This project does not address the primary management questions related to operation and mitigation of the FCRPS.  Knowing specific location of fish movement in the ocean will not contribute significantly to the life cycle studies necessary for hydro operations.</t>
  </si>
  <si>
    <t xml:space="preserve">New work includes partnering with Columbia Land Trust and CREST on restoration actions.  Much of this project should be prioritized in the Estuary Province.  The contribution to a regional monitoring program is most relevant to the Systemwide process.  </t>
  </si>
  <si>
    <t>This proposal is currently recommended in the Estuary Province to be funded at a level of $729,000, as the highest rated proposal in that province.  This funding level is relatively higher than other proposals being funded in the Basinwide (Systemwide) province (most ongoing projects were rolled back to 2006 levels (plus 5%) by the MSRT).</t>
  </si>
  <si>
    <t>Adult abundance</t>
  </si>
  <si>
    <t>This project began in the Wenatchee subbasin and has grown to several intensively monitored watersheds.  The total project lifetime cost for this project will total more than $60M.  Are these the subbasins and is this the effort that the region wants to invest in?  This project must be included in the discussion of where to prioritize monitoring for the Program.  On member expressed concern that products for management decisions have not been in proportion to costs for this project.</t>
  </si>
  <si>
    <t>The MSRT recommends that the project sponsor revisit their scheduling for this project and adjust the sequence to fit within a reduced budget.  Also, the project could reduce the amount of restoration actions and target actions being funded by BPA in similar areas within the proposed subbasins.  This project should receive a slight increase (5%) to their FY 2006 budget level to support increased costs.</t>
  </si>
  <si>
    <t>44, 46</t>
  </si>
  <si>
    <t>M&amp;E coordination</t>
  </si>
  <si>
    <t>This project would be considered High Priority by several MSRT members, but all agree this project should be funded.  CSMEP is accomplishing the Columbia River fish elements of the PNAMP work plan.  This project has demonstrated high production and good coordination.  It is likely the best program to coordinate and standardize RME and its partnership with PNAMP will assist in “marketing”  standardization and agency acceptance.  Comparability of data is a high priority and only CSMEP, PNAMP and a few others are collaborating to the degree necessary to ensure joint development of products and broad acceptance and future attainment of comparable and accessible data, analysis and standards.</t>
  </si>
  <si>
    <t>The MSRT reduced the budget target for this project to the 2006 level.  The sponsor will need to revise their proposal, to identify the priority tasks.</t>
  </si>
  <si>
    <t xml:space="preserve">This project investigates the impacts of the elimination of sockeye salmon from the ecological function of Idaho subbasins.  This project would be more appropriately reviewed in the subbasin process. This is an on-the-ground project occurring in the Upper Snake province.  </t>
  </si>
  <si>
    <t xml:space="preserve">The USACE evaluated discharges from Brownlee, as well as previous Battelle studies.  This issue is being addressed through FERC relicensing.  </t>
  </si>
  <si>
    <t>Dam Removal</t>
  </si>
  <si>
    <t xml:space="preserve">This proposal investigates a pre-dam removal activity.  Not likely a BPA obligation.   </t>
  </si>
  <si>
    <t>This is a FY 2007-2009 funding cycle.  Currently there is no pending legislation for authorization of dam removal.  Some of these questions were addressed in the Lower Snake River Feasibility Study.  If authorization was granted for dam removal, the most likely funding source for this type of activity would be through Congressional appropriations to the USACE.  Review of this type of work would more appropriately be performed by the IEAB.</t>
  </si>
  <si>
    <t>Flood control is a USACE responsibility and there was a very recent study out for public comment.</t>
  </si>
  <si>
    <t>The fish and wildlife managers believe that this project would not address their needs.  No mechanism for real time delivery of products.</t>
  </si>
  <si>
    <t xml:space="preserve">Tasks within the three fish passage monitoring projects (199105100, 199601900, and 200732100) need to be well coordinated to avoid duplication. This project should receive a slight increase (5%) to their FY 2006 budget level to support increased costs.  A one time expense of $54,000 has been included in FY 2007 for the purchase of a new server.  </t>
  </si>
  <si>
    <t>29, 28</t>
  </si>
  <si>
    <t>This is the Comparative Survival Study (CSS).  All hatchery fish are marked through this study and substantial numbers of wild fish.  This project coordinates their tagging with 199302900 to insure efficiency.  These two projects work together.  The increase in budget supports marking Steelhead.  The fish and wildlife managers have consistently recommended adding steelhead to this project in the past.</t>
  </si>
  <si>
    <t>An increase in this budget responds to Council, fish and wildlife managers,  ISAB and ISRP requests for the addition of steelhead in the sampling design.  Also, with the CBFWA assuming administration of the fish passage functions proposal, a reduction in the budget of approximately $400,000 could occur.  This recommendation assumes successful implementation of Project Number 200732100.</t>
  </si>
  <si>
    <t xml:space="preserve">This project makes an important contribution to a UPA action, but is not absolutely required for that action.  The project provides training for individuals in other projects that are sampling at the dams.  The training and reporting addresses OR/WA water quality gas waivers.  The biomonitoring will need to continue, but the future of this need will be based on future state water quality regulations.  </t>
  </si>
  <si>
    <t>This project provides training for GBD technicians throughout the basin.  This should probably be a Core function for the Program and likely a UPA project for BPA.  Gas bubble monitoring is required to obtain a gas waiver from the states for fish spill.</t>
  </si>
  <si>
    <t xml:space="preserve">High Priority </t>
  </si>
  <si>
    <t>This project must be funded to complete the evaluation of salt water rearing for captive brood stocks and implement a spread the risk strategy for Idaho stocks.  It is identified as a 2004 Biological Opinion and UPA project.  It was determined a High Priority project because this project may not continue after this funding cycle as a core program element, depending on the final evaluation.</t>
  </si>
  <si>
    <t>5a, 5b</t>
  </si>
  <si>
    <t>There is a funding issue with this project that the Council will want to investigate related to the USACE funding.  Most of the avian predation in the mainstem is based off of dredge pilings.  Although there is significant monitoring associated with this project, the MSRT ranks it as an on-the-ground because of its direct benefits to salmon survival.</t>
  </si>
  <si>
    <t xml:space="preserve">The MSRT recommends funding this project at 2006 levels.  </t>
  </si>
  <si>
    <t>The MSRT adopted a principal that ISRP Not Fundable proposals were not going to be included in the budget balance exercise.</t>
  </si>
  <si>
    <t>--</t>
  </si>
  <si>
    <t>Significant increase in budget should be evaluated against regional needs.  Guidance for this project should be included in the Streamnet discussions.  This project focuses on habitat information.  One member expressed a desire for improvements in data accuracy and better technology for query and data acquisition.</t>
  </si>
  <si>
    <t>IBIS should be closely coordinated with StreamNet.  This project should be coordinated with the Data Management Placeholder, in case additional funding is required.  Any discussions of a regional data center should also occur in the context of the data management proposals.  CBFWA should host a workshop to develop priorities for the data management projects.   (see comments in final MSRT report)</t>
  </si>
  <si>
    <t>POST tracking project. Some prioritization of tasks proposed in the suite of ocean projects must occur.  These projects address a Core Program need, but it is unclear which tasks within the project meet that standard.   Several MSRT members are concerned that the suite of ocean projects have outgrown a sustainable size for the Program and are addressing questions derived outside of the needs of the Program.  This project needs to be reviewed with other ocean studies. The set of questions around ocean survival and movement are Core Program issues.  Which suite of projects should be funded to address those questions needs to be strategically developed to fit within an available budget and address management questions with enough certainty to be useful for decision making.</t>
  </si>
  <si>
    <t>PNAMP relies on CSMEP for Columbia River fish monitoring strategies and is focused more on habitat strategies for the CRB.  Both projects are well coordinated and avoid duplication of effort.  This project funds a portion of the coordinator for PNAMP.  Although not ranked as Core Program, this project is needed to insure regional consistency in monitoring.  This was considered Core Program by the federal agencies and NPCC staff.  PNAMP’s workload and the expectations of its functions have increased significantly.</t>
  </si>
  <si>
    <t>23, 61</t>
  </si>
  <si>
    <t>USACE relies on this project for data.  The USACE also pays for maintenance costs of the trap. Information from this project is critical for evaluating hydro and hatchery survival as well as collecting bloodstock for BPA funded hatcheries.</t>
  </si>
  <si>
    <t>The MSRT recommends funding the project at its requested budget levels; but the MSRT recommends that BPA and the NPCC pursue USCOE funding for this project in the future.</t>
  </si>
  <si>
    <t>This project provides a support tool that some, not all, wildlife managers rely on for determining mitigation benefits.  Evaluating habitat credits is core to Program, if this project is not funded then more individual projects will have to perform their HEP evaluations.  WDFW (Chair of Wildlife Committee) expressed that this project supports a Core Program function for the administration of the Program.</t>
  </si>
  <si>
    <t xml:space="preserve">Adjust number of surveys to fit within proposed budget.  This project received a within-year request in FY 2006 for a total budget of $222,000.  </t>
  </si>
  <si>
    <t>This proposal should be very closely coordinated with the CSMEP project.</t>
  </si>
  <si>
    <t>Do Not Fund</t>
  </si>
  <si>
    <t>This could be accomplished through existing projects, likely at a reduced cost.</t>
  </si>
  <si>
    <t>1, 2a</t>
  </si>
  <si>
    <t xml:space="preserve">Possible budget reductions through elimination of PIT tags in spring Chinook.  This project proposes to identify stock specific run timing and structure differences that may allow greater precision in Zone 6 harvest management to avoid imperiled stocks.  CRITFC views this project as a High Priority. </t>
  </si>
  <si>
    <t xml:space="preserve">This limiting factor ranked in a high category in the Lamprey critical uncertainties document.  The MSRT struggled with the management context of this study.  The MSRT does not believe that this is a High Priority need at this time. </t>
  </si>
  <si>
    <t xml:space="preserve">PISCES should be able to provide project compliance monitoring for the Program as it matures.  </t>
  </si>
  <si>
    <t>It appears that there may be duplication with project number 200301000.  If recommended for funding these two projects should be closely coordinated.  This project will direct on-the-ground work in the Estuary Province, and therefore should be prioritized and funded there.  An analysis of the sediment core samples would allow the analysis of nutrient flow modifications in the estuary due to construction and operation of the hydrosystem.</t>
  </si>
  <si>
    <t xml:space="preserve">There are two unresolved issues with the bull trout projects.  First, the tie to the FCRPS Bull Trout BiOp and FCRPS responsibility.  Second, coordination with USCOE bull trout projects would be expected and cost savings should be identified.
The MSRT views this proposed work as a key project to evaluate reports that bull trout are using the reservoirs and also are passing though the FCRPS facilities. The success of this project will depend on the region’s ability to tag a large number of fish. This project will distribute 3000 tags to managers in Idaho, Washington, and Oregon that are conducting fisheries surveys (surveys included in this group include efforts proposed through Proposal 200714600) in this particular region.  Project sponsors have indicated that the $18,000 requested for the vehicle is no longer needed. The MSRT recommends deferring the genetic analysis task to a later date; however, tissue samples should be collected and archived.
</t>
  </si>
  <si>
    <t>This project studies the effects of predacious fish in the mid-Columbia.  This project could also be considered in section 9, Invasives, in the Research Plan.  Significant cost share would be expected by BPA.  How does this project tie to the existing PUD predator studies?</t>
  </si>
  <si>
    <t>The Regional Hydro clearinghouse is used by GIS analysts for supporting management decisions.  This data is not specific for fisheries management needs.  If BPA funds this project, appropriate cost share should be pursued.  This project should be included in the Streamnet/database review discussion.</t>
  </si>
  <si>
    <t>The Council recently funded several coordinated studies on nutrient enhancement.  The MSRT question the need for further basic research.  There is nutrient enhancement occurring via carcass placement consistent with state permits.  If recommended for funding, this project should be coordinated with other nutrient enhancement projects being funded in the subbasins.</t>
  </si>
  <si>
    <t>This project should be tied into the pilot project for intensively monitored watersheds (project number 200301700 - John Day subbasin portion), if funded.  The MSRT does not believe that this is the highest priority location for this type of work to occur to provide a basin-wide benefit.  A member of the MSRT would like the ISRP to review the sampling methodology (this project may not be able to answer the question it is addressing).</t>
  </si>
  <si>
    <t>Subbasin</t>
  </si>
  <si>
    <t>This project will pave the way for a sockeye reintroduction program in Cle Elum Lake.  This project would be more appropriately reviewed in subbasin process.  This is an on-the-ground action that is wholly contained in the Yakima subbasin.</t>
  </si>
  <si>
    <t>This project is a follow up to a previous study that established the methodology.  The primary purpose of the project is to evaluate the limiting factors affecting lamprey.  If funded, this project needs to be strongly coordinated with the USGS project (200716500).</t>
  </si>
  <si>
    <t>The MSRT recommends funding this proposal with close coordination to the USGS project (200716500), consistent with the ISRP review.  The MSRT recommends funding at a level to focus on evaluating lamprey abundance and distribution in the Willamette Basin, not to exceed a 3-year average of $90,000 annually.</t>
  </si>
  <si>
    <t>Evaluate the Relative Reproductive Success of Reconditioned Kelt Steelhead</t>
  </si>
  <si>
    <t>Coded Wire Tag - USFWS</t>
  </si>
  <si>
    <t>Coded Wire Tag - WDFW</t>
  </si>
  <si>
    <t>Integrated Status and Effectiveness Monitoring Program (ISEMP): The design and evaluation of monitoring tools for salmon populations and habitat in the Interior Columbia River Basin.</t>
  </si>
  <si>
    <t>Monitoring of Adult Abundance and Spatial Distribution for Snake River Spring/Summer Chinook Salmon ESU Populations</t>
  </si>
  <si>
    <t>Nez Perce Tribe / Idaho Department of Fish and Game</t>
  </si>
  <si>
    <t>Estimating the detection efficiency of snorkeling for detecting anadromous salmonid parr</t>
  </si>
  <si>
    <t>Abiotic and Biotic Factors Affecting the Success of Reintroductions of Anadromous Salmonids in Cle Elum Lake, Washington</t>
  </si>
  <si>
    <t>Dynamics of Gravel Spawning Beds in Lake Pend Oreille, ID</t>
  </si>
  <si>
    <t>Woods Hole Oceanographic Institution</t>
  </si>
  <si>
    <t>The evaluation of limiting factors on resident and anadromous salmonids in Lake Wenatchee, Washington</t>
  </si>
  <si>
    <t>Determination of Steelhead Production and Productivity Response to Habitat Manipulations in the Upper Potlatch River, Idaho</t>
  </si>
  <si>
    <t>Habitat effectiveness survey of existing, historical, and potential beaver habitat in the Upper Columbia Basin, Methow Subbasin</t>
  </si>
  <si>
    <t>Pacific Biodiversity Institute</t>
  </si>
  <si>
    <t>Research, monitoring, and evaluation of emerging issues and measures to recover the Snake River fall Chinook salmon ESU</t>
  </si>
  <si>
    <t>Snake River fall Chinook salmon life history investigations</t>
  </si>
  <si>
    <t>Historic Habitat Opportunities and Food-Web Linkages of Juvenile Salmon in the Columbia River Estuary and Their Implications for Managing River Flows and Restoring Estuarine Habitat</t>
  </si>
  <si>
    <t>National Oceanic &amp; Atmospheric Administration (NOAA)</t>
  </si>
  <si>
    <t>Evaluating relative reproductive success of wild and hatchery origin Snake River fall Chinook spawners upstream of Lower Granite Dam</t>
  </si>
  <si>
    <t>Not a FCRPS priority.  Generally not needed to address FCRPS operational impacts, FCRPS mitigation strategies, or strategy effectiveness.</t>
  </si>
  <si>
    <t>Documentation of food-web linkages in the mainstem Columbia River – towards understanding the role of invasive species and establishing a baseline trophic state</t>
  </si>
  <si>
    <t>Does the Decline of Idaho’s Sockeye Salmon Correlate with a Mountain Beetle Infestation?</t>
  </si>
  <si>
    <t>BPA  07 Project-YearBudget (Expense)</t>
  </si>
  <si>
    <t>Columbia Estuary</t>
  </si>
  <si>
    <t>Grays</t>
  </si>
  <si>
    <t>Annual Work Plan CBFWA</t>
  </si>
  <si>
    <t>Columbia Basin Fish &amp; Wildlife Authority (CBFWA)</t>
  </si>
  <si>
    <t>Columbia River Inter-Tribal Fish Commission (CRITFC)</t>
  </si>
  <si>
    <t xml:space="preserve">In FY07, budget is consistent with Council recommendation.  BPA intends to separate data/web services that serve program needs from regional coordination services via two separate contracts (no net impact to project budget). Funding recommendation for FY08 and 09 is dependent on further review and outcome of the effort to develop of a comprehensive coordination framework.  
[See footnote reference: R15 (coordination)] </t>
  </si>
  <si>
    <t>BPA is renewing its intent to transition this project to other funding sources over three years.  The CBB is a communication project that provides no direct benefit to fish and wildlife.  This newsletter could be funded by subscriptions or  other mechanisms.  
[See footnote reference:  R5 (Close 3yrs)]</t>
  </si>
  <si>
    <t>Sufficient information already developed below Bonneville Dam from this project about how to operate the dam.  Project 1999-003-01, Salmon Spawning Below Lower Columbia Dams continues to collect information on chum to support operational decisions.
[See footnote reference: R3 (Close)]</t>
  </si>
  <si>
    <t>Efficacy of carcass analogs for restoring the productivity of nutrient limited salmonid streams</t>
  </si>
  <si>
    <t>Evaluation of water temperature exposure in the Columbia River hydrosystem on reproductive success of adult and juvenile Chinook salmon and steelhead</t>
  </si>
  <si>
    <t>Total Dissolved Gas Effects on Incubating Chum Salmon Below Bonneville Dam</t>
  </si>
  <si>
    <t>Hydrography Spatial Data Enhancement Project - WDFW &amp; WDNR Operational Data Updates and Integration to the PNW Hydrography Clearinghouse for the WA Columbia Basin</t>
  </si>
  <si>
    <t>Interagency Committee (IAC)</t>
  </si>
  <si>
    <t>PNAMP Funding</t>
  </si>
  <si>
    <t>US Geological Survey (USGS) - Cook</t>
  </si>
  <si>
    <t>Idaho Subbasin Planning and Comprehensive Wildlife Conservation Strategy (CWCS) Data Distribution System</t>
  </si>
  <si>
    <t>Idaho Department of Fish &amp; Game</t>
  </si>
  <si>
    <t>Columbia Basin Bulletin</t>
  </si>
  <si>
    <t>Comprehensive Assessment of Coho Salmon Restoration Efforts in the Mid-Columbia and Mid-Snake River Basins</t>
  </si>
  <si>
    <t>StreamNet Support and Services for Conservation and Recovery Data Needs</t>
  </si>
  <si>
    <t>Expanded Acquisition and Display of Fish (Initially Anadromous Salmonids) Harvest Data in the StreamNet Database</t>
  </si>
  <si>
    <t>Regional Consolidation of Habitat Restoration Project Information From Multiple Funding Sources with Dissemination Through the StreamNet Website</t>
  </si>
  <si>
    <t>Compilation of Location-Specific Hatchery Release Data in Consistent Format Across Agencies by StreamNet</t>
  </si>
  <si>
    <t>Operation of the Lower Granite Dam Adult Trap</t>
  </si>
  <si>
    <t>Migratory Patterns, Structure, Abundance and Status of Bull Trout Populations in Subbasins of the Columbia Gorge, Columbia Plateau and Blue Mountain Provinces</t>
  </si>
  <si>
    <t>Oregon Department of Fish &amp; Wildlife (ODFW)</t>
  </si>
  <si>
    <t>Monitor sub adult and adult bull trout passage through Lower Granite, Little Goose and Lower Monumental juvenile bypass facilities.</t>
  </si>
  <si>
    <t>US Fish &amp; Wildlife Service (USFWS)</t>
  </si>
  <si>
    <t>Develop a Master Plan for a Rearing Facility to Enhance Selected Populations of White Sturgeon in the Columbia River Basin</t>
  </si>
  <si>
    <t>Smolt Monitoring By Non-Feder</t>
  </si>
  <si>
    <t>Survival Estimates for the Passage of Juvenile Salmonids Through Snake and Columbia River Dams and Reservoirs</t>
  </si>
  <si>
    <t>Pit Tagging Spring/Summer Chin</t>
  </si>
  <si>
    <t>Columbia River Fisheries Program Office</t>
  </si>
  <si>
    <t xml:space="preserve">Funding to complete basic work of maintaining chum in hatchery, data analysis and report writing requires an additional $60K through 9/30/2007.  Anticipate continuation of project in maintenance mode at reduced funding level in FY08-09. </t>
  </si>
  <si>
    <t>Water Entity (RPA 151) NWPCC</t>
  </si>
  <si>
    <t>Project to have 70% of funding focused for anadromous fish, with priority for listed ESUs. May be pre-scheduled or rescheduled to achieve greatest benefit.</t>
  </si>
  <si>
    <t>We understand that PNAMP may be unable to fulfill its objectives at this amount due to lower than expected support from cost-share partners. Further review with Council may be desired.
[See footnote reference: R7 (Data Mgmnt.)]</t>
  </si>
  <si>
    <t>See footnote reference: R14 (DNF), R8 (In Lieu).</t>
  </si>
  <si>
    <t>See footnote references: R14 (DNF), R20 (Bull trout).</t>
  </si>
  <si>
    <t>Columbia Gorge</t>
  </si>
  <si>
    <t>Klickitat</t>
  </si>
  <si>
    <t>Wind</t>
  </si>
  <si>
    <t>Lower Columbia</t>
  </si>
  <si>
    <t>Columbia Lower</t>
  </si>
  <si>
    <t>Bull Trout Population Status Monitoring in the Snake River Basin of Southeast Washington</t>
  </si>
  <si>
    <t>Restoration of Historical Salmonid Habitat in South West Idaho</t>
  </si>
  <si>
    <t>Southwest Idaho RC&amp;D</t>
  </si>
  <si>
    <t>Providing Services to Assist Record Keeping of Over the Bank Sales in Zone 6 Tribal Fisheries</t>
  </si>
  <si>
    <t>Mid-Columbia Trophic Dynamics Project</t>
  </si>
  <si>
    <t xml:space="preserve"> </t>
  </si>
  <si>
    <t>Province</t>
  </si>
  <si>
    <t>Kootenai</t>
  </si>
  <si>
    <t>Historic Changes in Organic Nutrient Sources and Productivity Proxies in the Columbia River Estuary in Relation to Juvenile Salmon Habitat Restoration Priorities</t>
  </si>
  <si>
    <t>Pend Oreille</t>
  </si>
  <si>
    <t>New Marking &amp; Monitoring Tech</t>
  </si>
  <si>
    <t>Canada Department Of Fisheries &amp; Oceans</t>
  </si>
  <si>
    <t>Adult Pit Detector Installation</t>
  </si>
  <si>
    <t>Washington Salmonid Abundance and Productivity Monitoring Framework</t>
  </si>
  <si>
    <t>Development of reliable ESU-specific estimates of escapement, harvest, and straying for adult anadromous salmonids migrating through the Federal Columbia River Power System.</t>
  </si>
  <si>
    <t>University of Idaho</t>
  </si>
  <si>
    <t>Quantitative and effective analysis of Columbia River Chinook salmon (Oncorhynchus tshawytscha) and steelhead (O. mykiss) population viability.</t>
  </si>
  <si>
    <t>Stock specific run timing and upstream migration mortality of adult Chinook and sockeye salmon and steelhead through PIT tagging and genetic analyses at Bonneville Dam.</t>
  </si>
  <si>
    <t>Probabilistic Monitoring of the Status and Trends of Habitat, Water Quality, and Fish Presence in the Washington Portion of the Columbia River Basin</t>
  </si>
  <si>
    <t>Application and enhancement of monitoring protocols for assessing productivity and watershed condition in headwater subcatchments of the John Day subbasin</t>
  </si>
  <si>
    <t>PNW Research Station -- Wenatchee</t>
  </si>
  <si>
    <t>Umatilla</t>
  </si>
  <si>
    <t>Yakima</t>
  </si>
  <si>
    <t>Proposal Number</t>
  </si>
  <si>
    <t>Title</t>
  </si>
  <si>
    <t>Sponsor</t>
  </si>
  <si>
    <t>FY07 Req</t>
  </si>
  <si>
    <t>FY08 Req</t>
  </si>
  <si>
    <t>FY09 Req</t>
  </si>
  <si>
    <t>Budget Category</t>
  </si>
  <si>
    <t>Program Priority</t>
  </si>
  <si>
    <t>Monitoring Component/Focal Theme</t>
  </si>
  <si>
    <t>Prioritization Category</t>
  </si>
  <si>
    <t>MSRT General Comments</t>
  </si>
  <si>
    <t>ISRP Comment</t>
  </si>
  <si>
    <t>MSRT Recom. FY2007</t>
  </si>
  <si>
    <t>MSRT Recom. FY2008</t>
  </si>
  <si>
    <t>MSRT Recom. FY2009</t>
  </si>
  <si>
    <t>MSRT Budget Comment</t>
  </si>
  <si>
    <t>July 27 Final MSRT Rec Page #</t>
  </si>
  <si>
    <t>Monitoring and Evaluation</t>
  </si>
  <si>
    <t>CWT</t>
  </si>
  <si>
    <t>Core Program</t>
  </si>
  <si>
    <t>A new task has been added to include sampling for PIT tags while sampling for CWTs.  There has been a significant increase in budget that cannot be explained by the addition of sampling wands.  A budget review should be performed prior to funding.  One MSRT member questions the usefulness of the additional PIT tag interrogation task.  Many or most fish sampled would likely be cleaned and missing PITs.  Individual tag information or expansions from tag data may only produce “interesting” information.</t>
  </si>
  <si>
    <t>Fundable</t>
  </si>
  <si>
    <t>The MSRT recommends funding the CWT projects at their FY2006 level plus a 5% increase for increased costs.  The PIT tag sampling is not a high priority for the MSRT.</t>
  </si>
  <si>
    <t>see 198201301</t>
  </si>
  <si>
    <t>Fundable (Qualified)</t>
  </si>
  <si>
    <t xml:space="preserve">The MSRT recommends funding the CWT projects at their FY2006 level plus a 5% increase for increased costs.  </t>
  </si>
  <si>
    <t>Research</t>
  </si>
  <si>
    <t>The MSRT would like to see cost sharing by the USACE for this work.  The big cost for this project is for installing detectors at RSWs, which should be included in the cost of their development.  A funding recommendation needs to consider the budget path for this project into the future.  The MSRT would also like to make sure that the technology that is developed through this project includes usefulness for lamprey.</t>
  </si>
  <si>
    <t>The MSRT recommends funding this project at it's 2006 funding level (plus 5% for increased costs) average for the three years of funding, due to limited funding in the Basinwide category.  The research scheduled in the proposal should be sequenced at a slower pace to adjust to the funding level proposed here.  The MSRT supports a comprehensive review of tagging in the CRB.  The results of that review will likely guide the continuation of this project.  A one time cost of $240,000 is included for FY2008 for The Dalles sluiceway receiver.</t>
  </si>
  <si>
    <t>Multi-province</t>
  </si>
  <si>
    <t>1, 2a, 5b, 5c</t>
  </si>
  <si>
    <t>A large portion of the project should be considered on-the-ground (trap and haul juvenile sturgeon above the lower dams).  This project is also the primary monitoring project for sturgeon on the lower river.</t>
  </si>
  <si>
    <t>The proposal is supported through collaboration between several entities.  Those entities need to restructure this proposal to fit within the FY06 (a reduced) budget level.</t>
  </si>
  <si>
    <t>Smolt passage</t>
  </si>
  <si>
    <t>This project coordinates and collects core data for real time smolt passage estimates.</t>
  </si>
  <si>
    <t xml:space="preserve">The MSRT recommends funding the SMP project at the FY2006 level plus a 5% increase for increased costs.  </t>
  </si>
  <si>
    <t>Coordination/Support</t>
  </si>
  <si>
    <t>Data Mgmt</t>
  </si>
  <si>
    <t>The MSRT recommends funding reductions for FY 2007 (Fund Tasks 1.1, 1.2, and 1.3).  For FY 2008 and 2009, the sponsor should sequence the tasks to meet the reduced funding level.  Funding this project is a priority.  The tasks should be defined to meet the lower budget target.  It is assumed that the pace of sampling would be reduced to match a reduced funding level, to average $500,000 over the three year funding period.</t>
  </si>
  <si>
    <t>This project could help answer the question of where fall Chinook may over winter in the reservoirs if the water chemistry within each pool is adequately different.</t>
  </si>
  <si>
    <t>This project has approved for funding by the USACE for FY 2006.  The AFEP program is annually funded and out of sync with this funding process for FY 2007 and beyond.   This project is directly related to spill operations at Bonneville Dam.  This project is coordinated with Project number 199900301.  This is a High Priority need in the 2004 FCRPS Biological Opinion UPA.  The MSRT believes that if the USACE had the responsibility to fund the feasibility study, then it would likely be their responsibility to fund the follow on work.  There is a similar proposal identified in the Corps FY07 AFEP research planning process.</t>
  </si>
  <si>
    <t>There are two projects addressing this issue.  This project would occur for several populations in Washington.  If this project were funding it should be closely coordinated with project number 200721800. This project addresses pervasive TRT issues with resident fish genetic conservation contribution to anadromous life history type affecting many ESUs and populations.</t>
  </si>
  <si>
    <t>58, 59</t>
  </si>
  <si>
    <t>This project addresses a habitat monitoring question, how should we be monitoring water quality and should we use a suite of species for establishing biological indices?  What other entities have water quality M&amp;E responsibility and how should they be coordinated/partnered with for common data needs?  Should we use a suite of species for establishing indices?  This project would sample one subbasin in each state.  There is a direct link to salmon in that they are the intermediate host for mussels.  Level of FCRPS responsibility?</t>
  </si>
  <si>
    <t>37, 68</t>
  </si>
  <si>
    <t>If this project were recommended for funding by the Council, a specific time frame should be determined for the course of their study.  This proposal should be reviewed with all hatchery reform or hatchery research projects.</t>
  </si>
  <si>
    <t>5b</t>
  </si>
  <si>
    <t>The MSRT questions BPA responsibility for this project.  There is currently an MOU between USFS and BPA that covers cost sharing where there is shared responsibility.  The MSRT did not find a good fit in the Council's research plan for this project.  Is this project coordinated with the CSMEP and PNAMP sampling protocols efforts?  The sponsors propose to develop protocols, but then propose a continuous study with no end determined.</t>
  </si>
  <si>
    <t xml:space="preserve">As a USFS effort, more cost share may be appropriate.  </t>
  </si>
  <si>
    <t>55, 62</t>
  </si>
  <si>
    <t>This project would be more appropriately reviewed in the Salmon subbasin and the Boise and Payette subbasins.  The criteria that the MSRT developed for reviewing proposals does not support an adequate review of this proposal. This project should be reviewed with other multi-province projects with criteria established for that review.  The MSRT provided a Recommended Action priority to keep the project alive for the local review process.  The MSRT was concerned that ranking this a Do Not Fund for mainstem systemwide funding could have negative ramifications in the local review.</t>
  </si>
  <si>
    <t>This proposal would address critical uncertainties identified by the LTWG.  This is a High Priority issue that is being addresses by several proposals.  These proposals should be reviewed as a group to determine the priorities for this funding cycle.</t>
  </si>
  <si>
    <t>Some MSRT members expressed concern about in-lieu issues with water quality regulators.  Some MSRT members question the management application of this information.  BPA would like to see an increased cost share for this project.</t>
  </si>
  <si>
    <t>This proposal would tie many of the existing models (EDT, AHA, QHA, Mainstem and estuarine passage models) for planning efforts for the next round of subbasin planning.  One MSRT member believes this proposal should be a Recommended Action at this time.</t>
  </si>
  <si>
    <t xml:space="preserve">There may be duplication with other data management projects.  Consideration of this projects should be made in the discussion of Streamnet role and function.  BPA responsibility should also be considered.  The project calls for coordination to insure consistency with regional needs and eventual data portal.  More groundwork may be necessary before funding the project.  </t>
  </si>
  <si>
    <t>This proposal should be rolled into the PNAMP coordination proposal (project number 200400200).  It is confusing why these tasks and costs would not be included in the coordinator project.</t>
  </si>
  <si>
    <t>There are two projects addressing this issue.  This project is focused in the Kootenai system but coordinates with other projects.  If this project were funded it should be closely coordinated with project number 200717500.</t>
  </si>
  <si>
    <t>59, 58</t>
  </si>
  <si>
    <t>Genetic characteristics and movement patterns of bull trout populations between Chief Joseph and McNary Dams, within the Columbia Cascade and Columbia Plateau Provinces</t>
  </si>
  <si>
    <t>Selective Gear Demonstration Project: Reef Net Fishing Gear for Lower Columbia River Commercial Salmon Fishery</t>
  </si>
  <si>
    <t>There is an economic analyses contained in this proposal that would be suited for an IEAB review.  The hydrologic model appears to be a reinvention of the wheel. The aspect of looking at climate change is on the mark and is included in the Council's work plan to include in power planning in the near future.  The proposal will rely on a one dimensional temperature model and a new reservoir operations model that are not consistent with what the regional managers have agreed with.</t>
  </si>
  <si>
    <t>Tribal members of the MSRT expressed their concern about selective harvest.  This may potentially be considered a conservation action in the 2006 Biological Opinion.  This project is tied to the Chief Joseph Hatchery project for collection of brood stock.</t>
  </si>
  <si>
    <t>This project adds a genetic analysis component to the existing ISS study in response to a recent ISRP review.  Moved from local province review. 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new reproductive success projects are ranked Recommended Action.  Although this information is understood as a high priority need, how each of these projects are addressing specific management questions needs to be explained.</t>
  </si>
  <si>
    <t>Comparison of this project with other projects focused on hyporheic flow should be performed.  Some members of the MSRT felt this should be ranked higher.  The benefits of restoring this basic and pervasive limiting factor for salmonid survival is clear, few correlate studies (similar ecotype and basin hydrography) exist to compare appropriately.</t>
  </si>
  <si>
    <t>This proposal raises the question of how much monitoring we require and intend to perform across the basin and how to distribute that monitoring.</t>
  </si>
  <si>
    <t>This is an important project, but under the current funding environment this new start project should be delayed until additional funding is identified.  This may be an important project for recovery monitoring and BiOp implementation monitoring.</t>
  </si>
  <si>
    <t>see Streamnet comments</t>
  </si>
  <si>
    <t>Include in Streamnet review.</t>
  </si>
  <si>
    <t xml:space="preserve">This project should be considered within the USACE AFEP research process.  The effort is mainly focused at mainstem federal dams in the far forebay to entrain fish prior to the confused currents directly in front of the dams.  This request is for phase one of the evaluation.  This work needs to be well coordinated with other passage improvement projects to insure no overlap and integration with other research efforts by the USACE.  </t>
  </si>
  <si>
    <t>53, 64</t>
  </si>
  <si>
    <t>Ocean Survival Of Salmonids</t>
  </si>
  <si>
    <t>Migration and homing ecology of supplemented and wild spring Chinook salmon.</t>
  </si>
  <si>
    <t>Forecasting Hydrosystem Operations to Benefit Anadromous Fish Migration</t>
  </si>
  <si>
    <t>US Department of Energy (DOE)</t>
  </si>
  <si>
    <t>Acoustic Tracking For Survival</t>
  </si>
  <si>
    <t>Kintama Research</t>
  </si>
  <si>
    <t>Methods of Applying Salmon Timing Mechanisms to Wild and Hatchery Fish Management</t>
  </si>
  <si>
    <t>The B. Taylor Group LLC</t>
  </si>
  <si>
    <t>Oregon State University</t>
  </si>
  <si>
    <t>Idaho Department of Fish and Game / Nez Perce Tribe</t>
  </si>
  <si>
    <t>Using otolith microstructure and microchemistry to delineate growth patterns and spatial structure of Snake River Fall Chinook salmon</t>
  </si>
  <si>
    <t>Manchester Spring Chinook Captive Broodstock Project</t>
  </si>
  <si>
    <t>Avian Predation on Juvenile Salmonids in the Lower Columbia River</t>
  </si>
  <si>
    <t>Listed Stock Chinook Salmon Gamete Preservation</t>
  </si>
  <si>
    <t>Nez Perce Tribe</t>
  </si>
  <si>
    <t>Focus Watershed Coordinator - Nez Perce Tribe</t>
  </si>
  <si>
    <t>Multiprovince</t>
  </si>
  <si>
    <t>Evaluate Spawning of Fall Chinook and Chum Salmon Just Below the Four Lowermost Mainstem Dams</t>
  </si>
  <si>
    <t>Evaluate Factors Limiting Columbia River Chum Salmon</t>
  </si>
  <si>
    <t>USFWS-Columbia River Fisheries Program Office</t>
  </si>
  <si>
    <t>Recondition Wild Steelhead Kelt</t>
  </si>
  <si>
    <t>Reintroduction of Chum Salmon into Duncan Creek</t>
  </si>
  <si>
    <t>National Fish &amp; Wildlife Foundation</t>
  </si>
  <si>
    <t>Nez Perce Harvest Monitoring</t>
  </si>
  <si>
    <t>Assessing Recruitment Failure Across White Sturgeon Populations: Differences in Prey Availability and Physical Habitat Among Areas with Consistent, Inconsistent, and no Annual Recruitment to Age-1</t>
  </si>
  <si>
    <t>StreamNet (CIS/NED)</t>
  </si>
  <si>
    <t>Pacific States Marine Fisheries Commission (PSMFC)</t>
  </si>
  <si>
    <t>Basinwide</t>
  </si>
  <si>
    <t>Columbia Basin Pit-Tag Information System.</t>
  </si>
  <si>
    <t>Category</t>
  </si>
  <si>
    <t xml:space="preserve">Reflects increase of $36,061 over Council recommendation for the maturation study which BPA deems essential. </t>
  </si>
  <si>
    <t>See footnote references R11(M&amp;E), 8.2.</t>
  </si>
  <si>
    <t>In lieu issues persist.  Co-funding from implementation partners is inadequate.  
[See  footnote references: 11 (DM), 11.1 and 11.2]</t>
  </si>
  <si>
    <t xml:space="preserve">Sustains 2006 budget levels which reflects project's high value as onsite mitigation for both ESA listed and non-ESA listed Salmon. </t>
  </si>
  <si>
    <t>See footnote reference: R8 (In Lieu), R11 (M&amp;E).</t>
  </si>
  <si>
    <t>Investigate genetic parentage analysis techniques to estimate spawner abundance in ESA-listed steelhead populations</t>
  </si>
  <si>
    <t>Analyze Chinook Salmon Spatial and Temporal Dynamics and Persistence</t>
  </si>
  <si>
    <t>US Forest Service (USFS) - Rocky Mt Research Station</t>
  </si>
  <si>
    <t>Aquatic survey protocol comparison.</t>
  </si>
  <si>
    <t>US Forest Service - National Headquarters</t>
  </si>
  <si>
    <t>Feasibility Study and Implementation of a System-wide Conservation Enforcement Web-Based Data Center</t>
  </si>
  <si>
    <t>Steven Vigg &amp; Company</t>
  </si>
  <si>
    <t>Columbia River Basin Journal</t>
  </si>
  <si>
    <t>Intermountain Communications</t>
  </si>
  <si>
    <t>Monitoring and Models for Restoration and Adaptive Management of White Sturgeon in the Columbia River Basin</t>
  </si>
  <si>
    <t>DNA typing to identify native inland Oncorhynchus mykiss</t>
  </si>
  <si>
    <t>Washington State University</t>
  </si>
  <si>
    <t>Development of single nucleotide polymorphism (SNPs) genetic markers diagnostic between coastal rainbow trout and interior redband trout</t>
  </si>
  <si>
    <t>Columbia River/Cowlitz River Eulachon Research and Monitoring Plan (ERMP)</t>
  </si>
  <si>
    <t>Steward and Associates</t>
  </si>
  <si>
    <t>Evaluating the sublethal impacts of current use pesticides on the environmental health of salmonids in the Columbia River Basin.</t>
  </si>
  <si>
    <t>Pacific Northwest Aquatic Monitoring Partnership-Fish Population Monitoring (FPM)--RME Design and Protocols. Programmatic and Standardized Work Products for PNW and the Columbia Basin</t>
  </si>
  <si>
    <t>Pacific Northwest Aquatic Monitoring Partnership (PNAMP)</t>
  </si>
  <si>
    <t>Assessment of Interactions between Hatchery and Wild Summer Steelhead in the John Day River Subbasin</t>
  </si>
  <si>
    <t>Confederated Tribes of Warm Springs Reservation of Oregon</t>
  </si>
  <si>
    <t>Gas Bubble Disease Research &amp; Monitoring of Juvenile Salmonids</t>
  </si>
  <si>
    <t>Columbia River Research Laboratory</t>
  </si>
  <si>
    <t>Effect of Elevated Water Temperature and Gas Supersaturation on Bull Trout Reproduction and Growth.</t>
  </si>
  <si>
    <t>Abernathy Fish Tech. Center</t>
  </si>
  <si>
    <t>Effects of short-term flow fluctuations on salmon migration</t>
  </si>
  <si>
    <t>Oak Ridge National Laboratory</t>
  </si>
  <si>
    <t>Habitat and Biodiversity Information System For Columbia River Basin</t>
  </si>
  <si>
    <t>Northwest Habitat Institute</t>
  </si>
  <si>
    <t xml:space="preserve">This project will develop predictive tools to better understand sediment transport of potential spawning gravels for Kokanee in Lake Pend Oreille.  This project would be more appropriately reviewed in the subbasin process. This is an on-the-ground project occurring wholly in the Pend Oreille subbasin.  </t>
  </si>
  <si>
    <t>This project would sample museum collections to begin creating distribution estimates.</t>
  </si>
  <si>
    <t>Habitat based monitoring program for invasive species using an EMAP type of approach.  Species include mussels, aquatic macrophytes, phytoplankton and zooplankton, and others.  The MSRT were concerned that BPA is probably not the appropriate funding source for this project.  A significant cost share would be expected if BPA were to fund.</t>
  </si>
  <si>
    <t>This project appears redundant with project number 199801400.  The tasks presented here appear to be included in project number 199801400 (by different implementers).  Some prioritization of tasks proposed in the suite of ocean projects must occur.  These projects address a Core Program need, but it is unclear which tasks within the project meet that standard.  This project needs to be reviewed with other ocean studies. The set of questions around ocean survival and movement are Core Program issues.  Which suite of projects should be funded to address those questions needs to be strategically developed to fit within an available budget and address management questions with enough certainty to be useful for decision making.</t>
  </si>
  <si>
    <t>This project will look at predation and other limiting factors (i.e., nutrients) for sockeye in Lake Wenatchee.  This is an on-the-ground action that is wholly contained in the Wenatchee subbasin.</t>
  </si>
  <si>
    <t>The proposal should be funded at a level consistent with other fish and wildlife managers receiving reimbursement through the CBFWA contract, and with the same level of accountability in reporting.  The CBFWA model should be followed for reporting and receiving reimbursement for coordination activities under this proposal.</t>
  </si>
  <si>
    <t>21, 20</t>
  </si>
  <si>
    <t>Tribal members of the MSRT expressed their concern about selective harvest.  This may potentially be considered a conservation action in the 2006 Biological Opinion.</t>
  </si>
  <si>
    <t>BIA will cover the second half of the FTE proposed here.  Some MSRT members expressed concern that this request is underscoped.</t>
  </si>
  <si>
    <t>The MSRT supports funding a position at UCUT to provide better coordination between the UCUT members and Program related processes. The proposal should provide the same level of accountability in reporting as the CBFWA project (sign in sheets, meeting summaries, etc.).</t>
  </si>
  <si>
    <t>This proposal should be reviewed with all hatchery reform or hatchery research projects.</t>
  </si>
  <si>
    <t>One member stated that this is a low priority for the Upper Columbia ESU and Province.</t>
  </si>
  <si>
    <t>The purpose of subbasin planning was to generate priorities within subbasins for habitat improvements.  The MSRT would be surprised that this is an urgent need at the local level.</t>
  </si>
  <si>
    <t xml:space="preserve">The sturgeon proposals should be reviewed together.  The results of the current sturgeon workshop would help in prioritizing the sturgeon proposals.   A comprehensive management plan for sturgeon is a High Priority need.  </t>
  </si>
  <si>
    <t>Beavers as stream restorationists? Determining Systemwide status and trends in beaver impoundments in tributary streams, and the relationships between beaver impoundment and salmonids.</t>
  </si>
  <si>
    <t>BPA would like to see more cost share for this type of activity.</t>
  </si>
  <si>
    <t xml:space="preserve">There are two unresolved issues with the bull trout projects.  First, the tie to the FCRPS Bull Trout BiOp and FCRPS responsibility.  Second, coordination with USCOE bull trout projects would be expected and cost savings should be identified.
The MSRT views this as an important project because it provides support to Proposal 200703300 by PIT tagging bull trout in Snake River reservoir tributaries. Three subbasins are included in this study. The USCOE currently provides funds to PIT tag bull trout in the Tucannon Subbasin; however, no funds are provided for efforts in the Grande Ronde nor Asotin subbasins. The MSRT recommends efforts associated with this project be focused on the Grande Ronde and Asotin subbasin.  The MSRT recommends that the following tasks not be funded at this time:
Bull trout movements in the Tucannon River – Funded by USCOE, Comprehensive monitoring and evaluation – Development of a bull trout monitoring plan should be completed through CSMEP and not individual projects (costs associated with developing the monitoring plan can be eliminated because this effort should be implemented through funds that WDFW
 receives to participate in CSMEP), and DNA analysis - deferred to a later data;
 however, tissue samples should be collected and archived. 
</t>
  </si>
  <si>
    <t>40, 14</t>
  </si>
  <si>
    <t xml:space="preserve">The sturgeon proposals should be reviewed together.  The results of the current sturgeon workshop would help in prioritizing the sturgeon proposals.  A comprehensive management plan for sturgeon is a High Priority need.  </t>
  </si>
  <si>
    <t>The MSRT views the purpose of this project as mostly economic development.</t>
  </si>
  <si>
    <t>Request is for the planning phase of the project only.  This project addresses a known limitation on sturgeon production (no recruitment in lower river reservoirs).  There is currently no overall sturgeon management plan that identifies the long term needs for sturgeon in the lower river.  CRITFC believes this should be a High Priority project to protect the long term existence of sturgeon in the lower reservoirs.  The MSRT believes there is a high priority need to develop a basinwide sturgeon plan for the Program.</t>
  </si>
  <si>
    <t>This project is evaluating the question of whether specific fish are spawning in the wild (Red Fish Lake sockeye), where and when they spawn.  This project is different from the genetic studies in that if stocks are shown to be less fit, this project can help explain why.  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new reproductive success projects are ranked Recommended Action.  Although this information is understood as a high priority need, how each of these projects are addressing specific management questions needs to be explained.</t>
  </si>
  <si>
    <t xml:space="preserve">This is a project to assess the benefit of habitat actions in the Potlatch River to benefit steelhead production.  This project would be more appropriately reviewed in the subbasin process. This is an on-the-ground project occurring wholly in the Clearwater subbasin.  </t>
  </si>
  <si>
    <t>Lamprey</t>
  </si>
  <si>
    <t xml:space="preserve">It is important this project be closely coordinated with the other lamprey projects and the Lamprey Technical Work Group.  Some members of the MSRT believe that this project should be Core Program project due to the lack of information available for lamprey in the basin. </t>
  </si>
  <si>
    <t>See footnote reference: R11 (M&amp;E).</t>
  </si>
  <si>
    <t>Mainstem</t>
  </si>
  <si>
    <t>Table 11: Program Overhead</t>
  </si>
  <si>
    <t>Evaluate Delayed (Extra) Mortality Associated with Passage of Yearling Chinook Salmon through Snake River Dams</t>
  </si>
  <si>
    <t>Eval Of Reprod Of Steelhead</t>
  </si>
  <si>
    <t>Control of BKD by Inactivation of the Renibacterium salmoninarum Sortase Enzyme as an Alternative to Antibiotics</t>
  </si>
  <si>
    <t>Investigation of the Relative Reproductive Success of Stray Hatchery and Wild Steelhead and the Influence of Hatchery Strays on Natural Productivity in the Deschutes River Subbasin</t>
  </si>
  <si>
    <t>CBFWA Collaborative Systemwide Monitoring and Evaluation Program</t>
  </si>
  <si>
    <t>Characterizing stress responses in lampreys: assessments based on cDNA microarrays</t>
  </si>
  <si>
    <t>Strategic Adaptation of the Federal Columbia River Power System to Climate Variability and Change</t>
  </si>
  <si>
    <t>Portland State University</t>
  </si>
  <si>
    <t>Investigating Juvenile Salmonid Mortality Associated with Lock Flushing</t>
  </si>
  <si>
    <t>bluefish.org</t>
  </si>
  <si>
    <t>Investigating Flood Control Benefits and Flooding Risks of Federally Controlled Lower Snake Dams</t>
  </si>
  <si>
    <t>Screening diversions for conservation of fish populations in the Columbia River Basin: entrainment losses, prioritization, and the efficacy of alternative technology designs</t>
  </si>
  <si>
    <t>Nutrient Enhancement Business Plan</t>
  </si>
  <si>
    <t>Lower Columbia Fish Enhancement Group</t>
  </si>
  <si>
    <t>Evaluating and prioritizing restoration of riparian habitat for improving in-stream conditions for anadromous salmonids in the Columbia River basin.</t>
  </si>
  <si>
    <t>Cooler Temperatures for Federally Controlled Reservoirs</t>
  </si>
  <si>
    <t>Investigating Reservoir Sediment Concerns of a Restored Free-Flowing Lower Snake River</t>
  </si>
  <si>
    <t>Relative abundance, distribution, and population structure of lampreys in the Columbia River Basin</t>
  </si>
  <si>
    <t>Timing and survival of PIT tagged juvenile fall Chinook from the Hanford Reach.</t>
  </si>
  <si>
    <t>Characterizing the Geographic Distribution of Freshwater Mussels in the Columbia Basin Using Museum Collection Data.</t>
  </si>
  <si>
    <t>A Freshwater Mussel Watch for Biomonitoring in the Columbia River Basin</t>
  </si>
  <si>
    <t>Confederated Tribes of the Umatilla Indian Reservation</t>
  </si>
  <si>
    <t>Develop Progeny Marker for Salmonids to Evaluate Supplementation</t>
  </si>
  <si>
    <t>Growth modulation in salmon supplementation</t>
  </si>
  <si>
    <t>Differences in Functional Genes Between Hatchery and Wild Chinook Salmon</t>
  </si>
  <si>
    <t>University of Idaho - Aquaculture Research Institute</t>
  </si>
  <si>
    <t>Evaluation of spawning success in Pacific salmon using electromyogram telemetry</t>
  </si>
  <si>
    <t>Protecting wild steelhead populations by minimizing the behavioral differences between hatchery and wild populations.</t>
  </si>
  <si>
    <t>Genetic Evaluation of Chinook Salmon Supplementation in Idaho Rivers</t>
  </si>
  <si>
    <t>White Sturgeon Mitigation and Restoration in the Columbia and Snake Rivers Upstream from Bonneville Dam</t>
  </si>
  <si>
    <t>Research to advance hatchery reform, including captive broodstocks</t>
  </si>
  <si>
    <t>Dev Of Systemwide Predator Control for Northern Pikeminnows.</t>
  </si>
  <si>
    <t>John Day</t>
  </si>
  <si>
    <t>Klickitat River Cooperative Evaluation Program (Formerly Bull Trout Presence, Origin, and Movements In Bonneville Reservoir)</t>
  </si>
  <si>
    <t>Habitat Evaluation Procedures (HEP)</t>
  </si>
  <si>
    <t>Spokane Tribe Fish and Wildlife Planning and Coordination</t>
  </si>
  <si>
    <t>Spokane Tribe</t>
  </si>
  <si>
    <t>Data Management for System Operations</t>
  </si>
  <si>
    <t>Delivering Reliable Fish Passage Information for Hydrosystem Management</t>
  </si>
  <si>
    <t>Pacific Northwest National Laboratory</t>
  </si>
  <si>
    <t>Fish Passage Technical Services Project</t>
  </si>
  <si>
    <t>Monitoring of juvenile and adult salmonid survival through the Federal Columbia River Power System</t>
  </si>
  <si>
    <t>Washington Department of Fish and Wildlife (WDFW)</t>
  </si>
  <si>
    <t>Fish Passage Data System (Key Functions Previously Performed by the Fish Passage Center)</t>
  </si>
  <si>
    <t>This project collects gametes to support the safety net Program initiated in previous biological opinions.  This project should be reviewed with all hatchery projects.</t>
  </si>
  <si>
    <t>45, 65</t>
  </si>
  <si>
    <t>This project would be more appropriately reviewed in subbasin processes.  The criteria that the MSRT developed for reviewing proposals does not support an adequate review of this proposal. This project should be reviewed with other multi-province projects with criteria established for that review.</t>
  </si>
  <si>
    <t>Admin (see comments)</t>
  </si>
  <si>
    <t>This funding supports coordination.  The level of funding, held at the FY06 level, will determine the amount of coordination that can be achieved.</t>
  </si>
  <si>
    <t>Information Dissemination</t>
  </si>
  <si>
    <t>Recommended Action</t>
  </si>
  <si>
    <t>In the past, CBFWA has recommended that NPCC pay for this effort out of their public relations budget.  It is a very important communication tool for the region although not a high priority for Program funding.</t>
  </si>
  <si>
    <t xml:space="preserve"> $-   </t>
  </si>
  <si>
    <t>The predator/prey studies included in the proposal are unique and important for ocean studies.  Levels of cost share by NOAA should be evaluated since this project addresses NOAA's core mission activities.  These projects address a Core Program need, but it is unclear which tasks within the project meet that standard.  Several MSRT members are concerned that the suite of ocean projects have outgrown a sustainable size for the Program and are addressing questions derived outside of the needs of the Program.  This project needs to be reviewed with other ocean studies. The set of questions around ocean survival and movement are Core Program issues.  Which suite of projects should be funded to address those questions needs to be strategically developed to fit within the available budget and address management questions with enough certainty to be useful for decision making.</t>
  </si>
  <si>
    <t>This project best addresses the fundamental management questions necessary to improve management and operation of the FCRPS.  Due to the limited funding environment, the MSRT recommends sequencing the work within this project to meet the FY 2006 funding level for the next three years.  Funding in addition to the ongoing funding level was provided for the addition of two new tasks:  1) Estuary survival study and 2) a growth model.</t>
  </si>
  <si>
    <t>56, 57</t>
  </si>
  <si>
    <t>Implement Wy-Kan-Ush-Mi Wa-Kish-Wit</t>
  </si>
  <si>
    <t>The portion of this project that addresses support for regional coordination of the fish and wildlife managers should be discussed in relation to other projects proposing similar work.  This project coordinates tribal members at the project level to insure consistency between projects and among funding processes.  One member expressed concern that funding for this program should be concomitant with upriver and Snake River tribal recovery plans such as the Okanogan Initiative.  Performance standards and benchmarks should be clearly articulated and reported to the region.</t>
  </si>
  <si>
    <t>The project should be funded at FY 2006 levels, plus a slight (5%) increase due to increased costs.  The proposal should provide the same level of accountability in reporting as the CBFWA project (sign in sheets, meeting summaries, etc.).</t>
  </si>
  <si>
    <t xml:space="preserve">1, 2a, 2b  </t>
  </si>
  <si>
    <t>This project establishes operating criteria for maintaining  flows below Bonneville for redd distribution.  There was some discussion that USACE versus BPA responsibility should be visited for this project.  Chum portion of the project is Core Program; some members of the MSRT felt that the fall Chinook portion may be High Priority.  This project is coordinated with project number 200303800, evaluating mainstem spawning habitat in the Snake River.</t>
  </si>
  <si>
    <t xml:space="preserve">The MSRT recommends that the project sponsors for this project prioritize the tasks within this proposal to meet the budget recommendation.  The Core Program work within this project is the chum redds mapping and monitoring which guides system operations at Bonneville Dam and the Chinook surveys below the lower Columbia River dams. </t>
  </si>
  <si>
    <t>42, 52, 53</t>
  </si>
  <si>
    <t>This project provides a long term data base with large geographic coverage that can be used for evaluating future sampling designs.  The data collected by the project also contributes significantly to TRT evaluations and management of these stocks.  How does this project fit into a regional monitoring program?</t>
  </si>
  <si>
    <t>Not reviewed by MSRT</t>
  </si>
  <si>
    <t>This project was reviewed in the Lower Columbia and should be funded in that province.  The funding for this project that was used to create the Multi-province allocation should be moved to that province as well (approximatley $263,000).</t>
  </si>
  <si>
    <t>This project tests the hypothesis that we can recondition kelts and evaluates methodology for reconditioning (feeding, timing, etc.).  The MSRT would like this project reviewed with 200306200 in order to find budget efficiencies.</t>
  </si>
  <si>
    <t>The MSRT recommends deferring the expansion of this project into the Snake River.  This project is also tied to a project in the research portion of the Basinwide budget category (200306200), and should be considered during that project's review.</t>
  </si>
  <si>
    <t>48, 49</t>
  </si>
  <si>
    <t xml:space="preserve">The MSRT recommends funding this project at the levels requested.  </t>
  </si>
  <si>
    <t>This project was reviewed in the Lower Columbia and should be funded in that province.  The funding for this project that was used to create the Multi-province allocation should be moved to that province as well (approximatley $295,000).</t>
  </si>
  <si>
    <t>Water Entity (RPA 151) NPCC</t>
  </si>
  <si>
    <t>Called for in 2004 FCRPS Biological Opinion and UPA.  The project has recently been expanded to include land rights acquisition.  All acquisitions are certified for their biological benefit.  Could this project be modified to provide reporting of all water and land rights acquisition for the Program?  Does BPA track and report such acquisitions?</t>
  </si>
  <si>
    <t>The adminstration costs for this project appear very high.  It requires approximately $2M in admistration to achieve $3M in on-the-ground actions ($1M in conservation easements and $2M in water transactions).  In the limited funding environment, the MSRT recommends reducing this project in order to support other Core Program activities in this funding category.  The pilot project portion of conservation easements should be concluded.  The MSRT believes that this project should be able to continue to acquire $2M in water transactions at this funding level.</t>
  </si>
  <si>
    <t>This is a new project.  This is a follow up project to a BPA 2000 BiOp project addressing RPA 143.  The original phase of the project covering the four Snake River resevoirs has completed.  RPA 143 and the UPA anticipated extension of the temperature model selected by the Water Quality Team, CEQUAL-W2, down to Bonneville Dam.  The initial portion of this project proposes to do so but is a component of a larger effort addressing load following/peaking operations and fish movement.  This project will develop a computer model to predict the hydrograph under different flow simulations, linking several other existing models (mostly hydrodynamic and temperature models).  Several MSRT members view this project as primarily benefiting power operations, and only secondarily benefiting fish.  The non-temperature portion of the proposal requires a policy change affecting hydro operations.</t>
  </si>
  <si>
    <t xml:space="preserve">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ongoing reproductive success projects are ranked High Priority as an understood need, but how each of these projects are addressing specific management questions needs to be fully explained.  Also, these projects may need to be considered ongoing monitoring rather than research.  </t>
  </si>
  <si>
    <t>The increase in funding from 2006 is linked to a subcontract for otilith analysis.  The MSRT recommends funding this project at a slightly reduced level to continue this important study.</t>
  </si>
  <si>
    <t xml:space="preserve">This project will monitor the response of juvenile fish populations to rearing habitat restoration actions.  This project would be more appropriately reviewed in the subbasin process. This is an on-the-ground project occurring wholly in the Entiat subbasin.    </t>
  </si>
  <si>
    <t>This project addresses a High Priority issue within the basin hatcheries.  It is unclear to the MSRT if this project is the one to address this issue.   The ISRP review should help in the final determination of technical merits for this project.  This proposal should be reviewed with all hatchery reform or hatchery research projects.</t>
  </si>
  <si>
    <t>The MSRT is not certain that a laboratory study to evaluate these survival parameters is appropriate.  It is also not clear that results of this study would guide management action.</t>
  </si>
  <si>
    <t>Moved from local province review. 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new reproductive success projects are ranked Recommended Action.  Although this information is understood as a high priority need, how each of these projects are addressing specific management questions needs to be explained.</t>
  </si>
  <si>
    <t xml:space="preserve">The fish and wildlife managers believe that this project may meet their needs.  See February 16, 2006 FPAC memo for articulation of fish and wildlife manager needs.  These functions are Core Program activities.  The MSRT recommends that a group should be formed that would develop the criteria for evaluating projects to serve fish passage monitoring functions for FY 2007-2009.  </t>
  </si>
  <si>
    <t xml:space="preserve">The fish and wildlife managers believe that this project may meet their needs.  See February 16, 2006 FPAC memo for articulation of fish and wildlife manager needs.  These functions are Core Program activities.  The MSRT recommends that a group should be formed that would develop the criteria for evaluating projects to serve fish passage monitoring functions for FY 2007-2009.   One member suggested incorporating this task into the CSMEP project.  </t>
  </si>
  <si>
    <t xml:space="preserve">The MSRT identified this proposal as best meeting the language in the 2003 Mainstem Amendment.  Tasks within the three fish passage monitoring projects (199105100, 199601900, and 200732100) need to be well coordinated to avoid duplication.  The Fish Passage Oversight Board needs to convene to review the three fish passage monitoring projects and provide guidance to the projects. </t>
  </si>
  <si>
    <t>29, 28, 43</t>
  </si>
  <si>
    <t>This is the only project that addresses cost effectiveness of actions proposed for the FY07-09 process.  The proposal builds out from existing biological technical infrastructure that was developed for subbasin planning and recovery planning.</t>
  </si>
  <si>
    <t>60, 62</t>
  </si>
  <si>
    <t>This technique would fill gaps in managing steelhead in Idaho (TRT inputs), where adult traps are not being used.  The technique would have to be evaluated for cost effectiveness against other sampling methods, once it was developed.  The ability to provide an inexpensive technique to fill this gap is a High Priority need across the basin.  One members suggested that PNAMP will be providing similar information as part of protocol review, publication, gap analysis and possible side/side comparison.  This project could be sequenced as a pilot study once PNAMP provides clearer direction.</t>
  </si>
  <si>
    <t>Mititgation of marine-derived nutrient loss in the Boise-Payette-Weiser subbasin.</t>
  </si>
  <si>
    <t xml:space="preserve">This is a pilot project to develop a technique for mitigating for loss of marine derived nutrients in anadromous streams.  This issue was addressed in a previous Council innovative project solicitation.  This project would be more appropriately reviewed in the subbasin process. This is an on-the-ground project occurring wholly in the Middle Snake Province.  BPA would expect to see significant cost share in this study area.  </t>
  </si>
  <si>
    <t>This project would cost share with existing projects to PIT tag Fall Chinook in the Hanford Reach for survival rates and SARs.  Possible budget reductions if PIT tag costs were covered in other project(s).  This is the last healthy component of mainstem spawners and there is not currently a long term tagging effort in place for this keystone stock.  One member suggested cost share by Pacific Salmon commission, since much of the impact on this stock is by Alaska and Canadian fisheries.</t>
  </si>
  <si>
    <t>The MSRT believes that the benefits received compared to the proposed costs, makes this project a higher priority.</t>
  </si>
  <si>
    <t>The MSRT would like to see better integration with project number 199305600.  This project would build on existing YKFP efforts to get better and more specific information on release information and carcass location post-spawning.  Some MSRT members see this work as very redundant with the YKFP project and recommend a Do Not Fund.  This proposal should be reviewed with all hatchery reform or hatchery research projects.</t>
  </si>
  <si>
    <t>47, 45</t>
  </si>
  <si>
    <t>This is a load following study at mainstem Snake River dams where load following is not currently allowed because these projects are held within one foot of minimum operating pool (MOP) during fish migration season.  A significant policy shift would have to occur to implement results from this study due to current MOP operations.</t>
  </si>
  <si>
    <t>With the significant investment we are expending in collecting data, this project could help in interpreting important parts of that data.</t>
  </si>
  <si>
    <t>This is a comparison of accuracies for techniques.  This proposal should be guided by PNAMP and CSMEP.  Application of the technique should be proposed and funded under a separate proposal.</t>
  </si>
  <si>
    <t>The need for this type of work will be determined in the PNAMP and CSMEP projects developing standardized sampling protocols.  Several MSRT members felt that their agencies/tribes had addressed this need (accuracy and precision of snorkel estimates).  The project sponsor remained skeptical that this was the case and that there remained a regional need for this work.  The ISRP should comment on the utility and purported uniqueness of the proposed methodology.  The final CSMEP report may speak to the need for this type of study.</t>
  </si>
  <si>
    <t>Application and enhancement of monitoring protocols for assessing productivity and watershed condition in headwater subcatchments of the John Day subbasin </t>
  </si>
  <si>
    <t>This project would attempt to connect habitat actions with effectiveness monitoring.</t>
  </si>
  <si>
    <t>This project provides an assessment of eulachon population status and distribution in the lower Columbia River.  Some MSRT members would like to see the focus on limiting factors emphasized in this proposal with a reduction in other efforts within the proposal.</t>
  </si>
  <si>
    <t>This proposal should be evaluated with other load following studies.</t>
  </si>
  <si>
    <t>This proposal was inadequate to determine merit and no ties to specific guidance documents were provided.</t>
  </si>
  <si>
    <t>Documentation of food-web linkages in the mainstem Columbia River towards understanding the role of invasive species and establishing a baseline trophic state</t>
  </si>
  <si>
    <t>60, 66</t>
  </si>
  <si>
    <t>Although this proposal poses an interesting question, it does not provide enough detail to evaluate nor does funding appear adequate to complete the study.  Evaluation of salmonid survival through the locks is not called for in any guidance documents.  A more complete proposal should be developed for the AFEP process.</t>
  </si>
  <si>
    <t>Does the Decline of Idaho's Sockeye Salmon Correlate with a Mountain Beetle Infestation?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</si>
</sst>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 "/>
    <numFmt numFmtId="166" formatCode="_(&quot;$&quot;* #,##0_);_(&quot;$&quot;* \(#,##0\);_(&quot;$&quot;* &quot;-&quot;??_);_(@_)"/>
    <numFmt numFmtId="167" formatCode="&quot;$&quot;#,##0"/>
    <numFmt numFmtId="168" formatCode="&quot;$&quot;#,##0.0000"/>
    <numFmt numFmtId="169" formatCode="&quot;Yes&quot;;&quot;Yes&quot;;&quot;No&quot;"/>
    <numFmt numFmtId="170" formatCode="&quot;True&quot;;&quot;True&quot;;&quot;False&quot;"/>
    <numFmt numFmtId="171" formatCode="&quot;On&quot;;&quot;On&quot;;&quot;Off&quot;"/>
    <numFmt numFmtId="172" formatCode="mmmm\ d\,\ yyyy"/>
    <numFmt numFmtId="173" formatCode="&quot;$&quot;#,##0.00;\(&quot;$&quot;#,##0.00\)"/>
    <numFmt numFmtId="174" formatCode="[$€-2]\ #,##0.00_);[Red]\([$€-2]\ #,##0.00\)"/>
    <numFmt numFmtId="175" formatCode="_(&quot;$&quot;* #,##0.0_);_(&quot;$&quot;* \(#,##0.0\);_(&quot;$&quot;* &quot;-&quot;??_);_(@_)"/>
    <numFmt numFmtId="176" formatCode="0.0"/>
    <numFmt numFmtId="177" formatCode="_(* #,##0.0_);_(* \(#,##0.0\);_(* &quot;-&quot;?_);_(@_)"/>
    <numFmt numFmtId="178" formatCode="0.0000"/>
    <numFmt numFmtId="179" formatCode="0.000"/>
    <numFmt numFmtId="180" formatCode="0.00000"/>
  </numFmts>
  <fonts count="11">
    <font>
      <sz val="10"/>
      <name val="Arial"/>
      <family val="0"/>
    </font>
    <font>
      <b/>
      <sz val="10"/>
      <name val="Arial"/>
      <family val="2"/>
    </font>
    <font>
      <u val="single"/>
      <sz val="10"/>
      <color indexed="12"/>
      <name val="Arial"/>
      <family val="0"/>
    </font>
    <font>
      <u val="single"/>
      <sz val="10"/>
      <color indexed="36"/>
      <name val="Arial"/>
      <family val="0"/>
    </font>
    <font>
      <sz val="10"/>
      <color indexed="8"/>
      <name val="Arial"/>
      <family val="0"/>
    </font>
    <font>
      <b/>
      <sz val="10"/>
      <color indexed="9"/>
      <name val="Arial"/>
      <family val="2"/>
    </font>
    <font>
      <sz val="8"/>
      <name val="Arial"/>
      <family val="2"/>
    </font>
    <font>
      <b/>
      <u val="single"/>
      <sz val="8"/>
      <name val="Arial"/>
      <family val="2"/>
    </font>
    <font>
      <sz val="8"/>
      <name val="Times New Roman"/>
      <family val="1"/>
    </font>
    <font>
      <b/>
      <sz val="8"/>
      <color indexed="9"/>
      <name val="Arial"/>
      <family val="2"/>
    </font>
    <font>
      <sz val="9"/>
      <name val="Arial"/>
      <family val="2"/>
    </font>
  </fonts>
  <fills count="5">
    <fill>
      <patternFill/>
    </fill>
    <fill>
      <patternFill patternType="gray125"/>
    </fill>
    <fill>
      <patternFill patternType="solid">
        <fgColor indexed="18"/>
        <bgColor indexed="64"/>
      </patternFill>
    </fill>
    <fill>
      <patternFill patternType="solid">
        <fgColor indexed="13"/>
        <bgColor indexed="64"/>
      </patternFill>
    </fill>
    <fill>
      <patternFill patternType="solid">
        <fgColor indexed="42"/>
        <bgColor indexed="64"/>
      </patternFill>
    </fill>
  </fills>
  <borders count="22">
    <border>
      <left/>
      <right/>
      <top/>
      <bottom/>
      <diagonal/>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77">
    <xf numFmtId="0" fontId="0" fillId="0" borderId="0" xfId="0" applyAlignment="1">
      <alignment/>
    </xf>
    <xf numFmtId="0" fontId="0" fillId="0" borderId="0" xfId="0" applyBorder="1" applyAlignment="1">
      <alignment/>
    </xf>
    <xf numFmtId="0" fontId="5" fillId="2" borderId="1" xfId="0" applyFont="1" applyFill="1" applyBorder="1" applyAlignment="1">
      <alignment horizontal="center" vertical="center" wrapText="1"/>
    </xf>
    <xf numFmtId="166" fontId="5" fillId="2" borderId="1" xfId="17" applyNumberFormat="1" applyFont="1" applyFill="1" applyBorder="1" applyAlignment="1">
      <alignment horizontal="center" vertical="center" wrapText="1"/>
    </xf>
    <xf numFmtId="0" fontId="0" fillId="0" borderId="1" xfId="21" applyFont="1" applyFill="1" applyBorder="1" applyAlignment="1">
      <alignment horizontal="left" vertical="center" wrapText="1"/>
      <protection/>
    </xf>
    <xf numFmtId="0" fontId="0" fillId="0" borderId="1" xfId="17"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0" xfId="0" applyFont="1" applyBorder="1" applyAlignment="1">
      <alignment wrapText="1"/>
    </xf>
    <xf numFmtId="0" fontId="6" fillId="0" borderId="0" xfId="0" applyFont="1" applyBorder="1" applyAlignment="1">
      <alignment horizontal="left" vertical="top" wrapText="1"/>
    </xf>
    <xf numFmtId="0" fontId="0" fillId="0" borderId="0" xfId="0" applyBorder="1" applyAlignment="1">
      <alignment/>
    </xf>
    <xf numFmtId="0" fontId="7" fillId="0" borderId="0" xfId="0" applyFont="1" applyBorder="1" applyAlignment="1">
      <alignment vertical="top" wrapText="1"/>
    </xf>
    <xf numFmtId="0" fontId="8"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166" fontId="10" fillId="0" borderId="1" xfId="17" applyNumberFormat="1" applyFont="1" applyFill="1" applyBorder="1" applyAlignment="1">
      <alignment horizontal="right" vertical="center" wrapText="1"/>
    </xf>
    <xf numFmtId="166" fontId="10" fillId="0" borderId="0" xfId="17" applyNumberFormat="1" applyFont="1" applyFill="1" applyBorder="1" applyAlignment="1">
      <alignment horizontal="right" vertical="center" wrapText="1"/>
    </xf>
    <xf numFmtId="1" fontId="6" fillId="0" borderId="1" xfId="21" applyNumberFormat="1" applyFont="1" applyFill="1" applyBorder="1" applyAlignment="1">
      <alignment horizontal="center" vertical="center" wrapText="1"/>
      <protection/>
    </xf>
    <xf numFmtId="0" fontId="1" fillId="0" borderId="2" xfId="0" applyNumberFormat="1"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0" fillId="0" borderId="4" xfId="0" applyNumberFormat="1" applyFont="1" applyFill="1" applyBorder="1" applyAlignment="1">
      <alignment horizontal="center" wrapText="1"/>
    </xf>
    <xf numFmtId="0" fontId="0" fillId="0" borderId="4" xfId="0" applyNumberFormat="1" applyFont="1" applyBorder="1" applyAlignment="1">
      <alignment wrapText="1"/>
    </xf>
    <xf numFmtId="0" fontId="0" fillId="0" borderId="1" xfId="0" applyNumberFormat="1" applyFont="1" applyFill="1" applyBorder="1" applyAlignment="1">
      <alignment horizontal="center" wrapText="1"/>
    </xf>
    <xf numFmtId="0" fontId="0" fillId="0" borderId="1" xfId="0" applyNumberFormat="1" applyFont="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Alignment="1">
      <alignment horizontal="left" wrapText="1"/>
    </xf>
    <xf numFmtId="0" fontId="0" fillId="0" borderId="1" xfId="0" applyFont="1" applyFill="1" applyBorder="1" applyAlignment="1">
      <alignment horizontal="center"/>
    </xf>
    <xf numFmtId="0" fontId="0" fillId="0" borderId="1" xfId="0" applyNumberFormat="1" applyFont="1" applyBorder="1" applyAlignment="1">
      <alignment horizontal="left" wrapText="1"/>
    </xf>
    <xf numFmtId="0" fontId="0" fillId="0" borderId="0" xfId="0" applyFont="1" applyFill="1" applyAlignment="1">
      <alignment horizontal="center"/>
    </xf>
    <xf numFmtId="0" fontId="0" fillId="0" borderId="0" xfId="0" applyFont="1" applyAlignment="1">
      <alignment/>
    </xf>
    <xf numFmtId="0" fontId="0" fillId="0" borderId="0" xfId="0" applyAlignment="1">
      <alignment/>
    </xf>
    <xf numFmtId="6" fontId="0" fillId="0" borderId="0" xfId="0" applyNumberFormat="1" applyAlignment="1">
      <alignment/>
    </xf>
    <xf numFmtId="0" fontId="0" fillId="0" borderId="0" xfId="0" applyAlignment="1">
      <alignment wrapText="1"/>
    </xf>
    <xf numFmtId="1" fontId="0" fillId="0" borderId="0" xfId="0" applyNumberFormat="1" applyAlignment="1">
      <alignment/>
    </xf>
    <xf numFmtId="6" fontId="0" fillId="3" borderId="0" xfId="0" applyNumberFormat="1" applyFill="1" applyAlignment="1">
      <alignment/>
    </xf>
    <xf numFmtId="0" fontId="0" fillId="3" borderId="0" xfId="0" applyFill="1" applyAlignment="1">
      <alignment/>
    </xf>
    <xf numFmtId="0" fontId="0" fillId="4" borderId="0" xfId="0" applyFill="1" applyAlignment="1">
      <alignment/>
    </xf>
    <xf numFmtId="0" fontId="0" fillId="4" borderId="0" xfId="0" applyFill="1" applyAlignment="1">
      <alignment/>
    </xf>
    <xf numFmtId="0" fontId="0" fillId="0" borderId="0" xfId="0" applyAlignment="1">
      <alignment horizontal="left" vertical="top"/>
    </xf>
    <xf numFmtId="0" fontId="0" fillId="0" borderId="1" xfId="0" applyBorder="1" applyAlignment="1">
      <alignment horizontal="left" vertical="top" wrapText="1"/>
    </xf>
    <xf numFmtId="6" fontId="0" fillId="0" borderId="1" xfId="0" applyNumberFormat="1" applyFill="1" applyBorder="1" applyAlignment="1">
      <alignment horizontal="center" vertical="top"/>
    </xf>
    <xf numFmtId="0" fontId="0" fillId="0" borderId="1" xfId="0" applyFill="1" applyBorder="1" applyAlignment="1">
      <alignment horizontal="center"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wrapText="1"/>
    </xf>
    <xf numFmtId="6" fontId="0" fillId="0" borderId="7" xfId="0" applyNumberFormat="1" applyFill="1" applyBorder="1" applyAlignment="1">
      <alignment horizontal="center" vertical="top"/>
    </xf>
    <xf numFmtId="0" fontId="0" fillId="0" borderId="7" xfId="0" applyFill="1" applyBorder="1" applyAlignment="1">
      <alignment horizontal="center" vertical="top"/>
    </xf>
    <xf numFmtId="0" fontId="0" fillId="0" borderId="8" xfId="0" applyBorder="1" applyAlignment="1">
      <alignment horizontal="center"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6" fontId="0" fillId="0" borderId="13" xfId="0" applyNumberFormat="1" applyFill="1" applyBorder="1" applyAlignment="1">
      <alignment horizontal="center" vertical="top"/>
    </xf>
    <xf numFmtId="6" fontId="0" fillId="0" borderId="14" xfId="0" applyNumberFormat="1" applyFill="1" applyBorder="1" applyAlignment="1">
      <alignment horizontal="center" vertical="top"/>
    </xf>
    <xf numFmtId="6" fontId="0" fillId="0" borderId="15" xfId="0" applyNumberFormat="1" applyFill="1" applyBorder="1" applyAlignment="1">
      <alignment horizontal="center" vertical="top"/>
    </xf>
    <xf numFmtId="6" fontId="0" fillId="0" borderId="5" xfId="0" applyNumberFormat="1" applyFill="1" applyBorder="1" applyAlignment="1">
      <alignment horizontal="center" vertical="top"/>
    </xf>
    <xf numFmtId="6" fontId="0" fillId="0" borderId="16" xfId="0" applyNumberFormat="1" applyFill="1" applyBorder="1" applyAlignment="1">
      <alignment horizontal="center" vertical="top"/>
    </xf>
    <xf numFmtId="6" fontId="0" fillId="0" borderId="6" xfId="0" applyNumberFormat="1" applyFill="1" applyBorder="1" applyAlignment="1">
      <alignment horizontal="center" vertical="top"/>
    </xf>
    <xf numFmtId="6" fontId="0" fillId="0" borderId="17" xfId="0" applyNumberFormat="1" applyFill="1" applyBorder="1" applyAlignment="1">
      <alignment horizontal="center" vertical="top"/>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5" xfId="0" applyFill="1" applyBorder="1" applyAlignment="1">
      <alignment horizontal="center" vertical="top"/>
    </xf>
    <xf numFmtId="0" fontId="0" fillId="0" borderId="5" xfId="0" applyFill="1" applyBorder="1" applyAlignment="1">
      <alignment horizontal="center" vertical="top"/>
    </xf>
    <xf numFmtId="0" fontId="0" fillId="0" borderId="16" xfId="0" applyFill="1" applyBorder="1" applyAlignment="1">
      <alignment horizontal="center" vertical="top"/>
    </xf>
    <xf numFmtId="0" fontId="0" fillId="0" borderId="6" xfId="0" applyFill="1" applyBorder="1" applyAlignment="1">
      <alignment horizontal="center" vertical="top"/>
    </xf>
    <xf numFmtId="0" fontId="0" fillId="0" borderId="17" xfId="0" applyFill="1" applyBorder="1" applyAlignment="1">
      <alignment horizontal="center" vertical="top"/>
    </xf>
    <xf numFmtId="0" fontId="0" fillId="0" borderId="0" xfId="0" applyNumberFormat="1" applyAlignment="1">
      <alignment/>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asic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lp2269\Desktop\Final%20NPCC%20Decision\Province%20table%20cap%20final%20revised%20111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24"/>
  <sheetViews>
    <sheetView tabSelected="1" workbookViewId="0" topLeftCell="D6">
      <selection activeCell="B17" sqref="B17"/>
    </sheetView>
  </sheetViews>
  <sheetFormatPr defaultColWidth="9.140625" defaultRowHeight="12.75"/>
  <cols>
    <col min="1" max="1" width="11.140625" style="0" customWidth="1"/>
    <col min="2" max="2" width="45.421875" style="0" customWidth="1"/>
    <col min="3" max="3" width="9.00390625" style="0" customWidth="1"/>
    <col min="4" max="6" width="11.57421875" style="0" bestFit="1" customWidth="1"/>
    <col min="7" max="7" width="10.421875" style="0" customWidth="1"/>
    <col min="8" max="8" width="9.57421875" style="0" customWidth="1"/>
    <col min="9" max="9" width="9.28125" style="0" customWidth="1"/>
    <col min="10" max="10" width="43.7109375" style="0" customWidth="1"/>
    <col min="11" max="11" width="10.57421875" style="0" customWidth="1"/>
    <col min="16" max="16" width="12.421875" style="0" customWidth="1"/>
  </cols>
  <sheetData>
    <row r="1" spans="1:10" ht="77.25" thickBot="1">
      <c r="A1" s="50" t="s">
        <v>415</v>
      </c>
      <c r="B1" s="50" t="s">
        <v>416</v>
      </c>
      <c r="C1" s="50" t="s">
        <v>417</v>
      </c>
      <c r="D1" s="50" t="s">
        <v>427</v>
      </c>
      <c r="E1" s="50" t="s">
        <v>428</v>
      </c>
      <c r="F1" s="50" t="s">
        <v>429</v>
      </c>
      <c r="G1" s="50" t="s">
        <v>347</v>
      </c>
      <c r="H1" s="50" t="s">
        <v>196</v>
      </c>
      <c r="I1" s="50" t="s">
        <v>197</v>
      </c>
      <c r="J1" s="50" t="s">
        <v>198</v>
      </c>
    </row>
    <row r="2" spans="1:19" ht="51">
      <c r="A2" s="52">
        <v>199405400</v>
      </c>
      <c r="B2" s="51" t="s">
        <v>372</v>
      </c>
      <c r="C2" s="54" t="s">
        <v>247</v>
      </c>
      <c r="D2" s="57">
        <v>367500</v>
      </c>
      <c r="E2" s="58">
        <v>367500</v>
      </c>
      <c r="F2" s="59">
        <v>367500</v>
      </c>
      <c r="G2" s="64">
        <v>313641</v>
      </c>
      <c r="H2" s="65">
        <v>0</v>
      </c>
      <c r="I2" s="66">
        <v>0</v>
      </c>
      <c r="J2" s="74" t="s">
        <v>119</v>
      </c>
      <c r="K2" s="72" t="s">
        <v>232</v>
      </c>
      <c r="L2" s="41"/>
      <c r="M2" s="33"/>
      <c r="N2" s="33"/>
      <c r="O2" s="33"/>
      <c r="P2" s="34">
        <f aca="true" t="shared" si="0" ref="P2:P24">SUM(D2:F2)-SUM(G2:I2)</f>
        <v>788859</v>
      </c>
      <c r="Q2" s="36">
        <f aca="true" t="shared" si="1" ref="Q2:Q24">ABS(P2)/SUM(D2:F2)*100</f>
        <v>71.55183673469388</v>
      </c>
      <c r="R2" s="33" t="s">
        <v>235</v>
      </c>
      <c r="S2" s="36"/>
    </row>
    <row r="3" spans="1:19" ht="38.25">
      <c r="A3" s="53">
        <v>200703300</v>
      </c>
      <c r="B3" s="42" t="s">
        <v>374</v>
      </c>
      <c r="C3" s="55" t="s">
        <v>249</v>
      </c>
      <c r="D3" s="60">
        <v>116412</v>
      </c>
      <c r="E3" s="43">
        <v>116412</v>
      </c>
      <c r="F3" s="61">
        <v>116412</v>
      </c>
      <c r="G3" s="67">
        <v>0</v>
      </c>
      <c r="H3" s="44">
        <v>0</v>
      </c>
      <c r="I3" s="68">
        <v>0</v>
      </c>
      <c r="J3" s="75" t="s">
        <v>386</v>
      </c>
      <c r="K3" s="72" t="s">
        <v>232</v>
      </c>
      <c r="L3" s="41"/>
      <c r="M3" s="33"/>
      <c r="N3" s="33"/>
      <c r="O3" s="33"/>
      <c r="P3" s="34">
        <f t="shared" si="0"/>
        <v>349236</v>
      </c>
      <c r="Q3" s="36">
        <f t="shared" si="1"/>
        <v>100</v>
      </c>
      <c r="R3" s="33" t="s">
        <v>235</v>
      </c>
      <c r="S3" s="36"/>
    </row>
    <row r="4" spans="1:19" ht="25.5">
      <c r="A4" s="53">
        <v>200714600</v>
      </c>
      <c r="B4" s="42" t="s">
        <v>392</v>
      </c>
      <c r="C4" s="55" t="s">
        <v>248</v>
      </c>
      <c r="D4" s="60">
        <v>90000</v>
      </c>
      <c r="E4" s="43">
        <v>90000</v>
      </c>
      <c r="F4" s="61">
        <v>90000</v>
      </c>
      <c r="G4" s="67">
        <v>0</v>
      </c>
      <c r="H4" s="44">
        <v>0</v>
      </c>
      <c r="I4" s="68">
        <v>0</v>
      </c>
      <c r="J4" s="75" t="s">
        <v>386</v>
      </c>
      <c r="K4" s="72" t="s">
        <v>232</v>
      </c>
      <c r="L4" s="41"/>
      <c r="M4" s="33"/>
      <c r="N4" s="33"/>
      <c r="O4" s="33"/>
      <c r="P4" s="34">
        <f t="shared" si="0"/>
        <v>270000</v>
      </c>
      <c r="Q4" s="36">
        <f t="shared" si="1"/>
        <v>100</v>
      </c>
      <c r="R4" s="33" t="s">
        <v>235</v>
      </c>
      <c r="S4" s="36"/>
    </row>
    <row r="5" spans="1:19" ht="127.5">
      <c r="A5" s="53">
        <v>198906201</v>
      </c>
      <c r="B5" s="42" t="s">
        <v>350</v>
      </c>
      <c r="C5" s="55" t="s">
        <v>252</v>
      </c>
      <c r="D5" s="60">
        <v>2071450</v>
      </c>
      <c r="E5" s="43">
        <v>2071450</v>
      </c>
      <c r="F5" s="61">
        <v>2071450</v>
      </c>
      <c r="G5" s="67">
        <v>2071450</v>
      </c>
      <c r="H5" s="44">
        <v>0</v>
      </c>
      <c r="I5" s="68">
        <v>0</v>
      </c>
      <c r="J5" s="75" t="s">
        <v>353</v>
      </c>
      <c r="K5" s="72" t="s">
        <v>256</v>
      </c>
      <c r="L5" s="41"/>
      <c r="M5" s="33"/>
      <c r="N5" s="33"/>
      <c r="O5" s="33"/>
      <c r="P5" s="34">
        <f t="shared" si="0"/>
        <v>4142900</v>
      </c>
      <c r="Q5" s="36">
        <f t="shared" si="1"/>
        <v>66.66666666666666</v>
      </c>
      <c r="R5" s="33" t="s">
        <v>234</v>
      </c>
      <c r="S5" s="36"/>
    </row>
    <row r="6" spans="1:19" ht="12.75">
      <c r="A6" s="53">
        <v>199803100</v>
      </c>
      <c r="B6" s="42" t="s">
        <v>632</v>
      </c>
      <c r="C6" s="55" t="s">
        <v>245</v>
      </c>
      <c r="D6" s="60">
        <v>210000</v>
      </c>
      <c r="E6" s="43">
        <v>210000</v>
      </c>
      <c r="F6" s="61">
        <v>210000</v>
      </c>
      <c r="G6" s="67">
        <v>210000</v>
      </c>
      <c r="H6" s="44">
        <v>0</v>
      </c>
      <c r="I6" s="68">
        <v>0</v>
      </c>
      <c r="J6" s="75" t="s">
        <v>128</v>
      </c>
      <c r="K6" s="72" t="s">
        <v>256</v>
      </c>
      <c r="L6" s="41"/>
      <c r="M6" s="33"/>
      <c r="N6" s="33"/>
      <c r="O6" s="33"/>
      <c r="P6" s="34">
        <f t="shared" si="0"/>
        <v>420000</v>
      </c>
      <c r="Q6" s="36">
        <f t="shared" si="1"/>
        <v>66.66666666666666</v>
      </c>
      <c r="R6" s="33" t="s">
        <v>234</v>
      </c>
      <c r="S6" s="36"/>
    </row>
    <row r="7" spans="1:19" ht="25.5">
      <c r="A7" s="53">
        <v>200710600</v>
      </c>
      <c r="B7" s="42" t="s">
        <v>611</v>
      </c>
      <c r="C7" s="55" t="s">
        <v>250</v>
      </c>
      <c r="D7" s="60">
        <v>30000</v>
      </c>
      <c r="E7" s="43">
        <v>30000</v>
      </c>
      <c r="F7" s="61">
        <v>30000</v>
      </c>
      <c r="G7" s="67">
        <v>65000</v>
      </c>
      <c r="H7" s="44">
        <v>0</v>
      </c>
      <c r="I7" s="68">
        <v>0</v>
      </c>
      <c r="J7" s="75" t="s">
        <v>176</v>
      </c>
      <c r="K7" s="72" t="s">
        <v>256</v>
      </c>
      <c r="L7" s="41"/>
      <c r="M7" s="33"/>
      <c r="N7" s="33"/>
      <c r="O7" s="33"/>
      <c r="P7" s="34">
        <f t="shared" si="0"/>
        <v>25000</v>
      </c>
      <c r="Q7" s="36">
        <f t="shared" si="1"/>
        <v>27.77777777777778</v>
      </c>
      <c r="R7" s="33" t="s">
        <v>234</v>
      </c>
      <c r="S7" s="36"/>
    </row>
    <row r="8" spans="1:19" ht="25.5">
      <c r="A8" s="53">
        <v>200710800</v>
      </c>
      <c r="B8" s="42" t="s">
        <v>32</v>
      </c>
      <c r="C8" s="55" t="s">
        <v>253</v>
      </c>
      <c r="D8" s="60">
        <v>69594</v>
      </c>
      <c r="E8" s="43">
        <v>73346</v>
      </c>
      <c r="F8" s="61">
        <v>80053</v>
      </c>
      <c r="G8" s="67">
        <v>69594</v>
      </c>
      <c r="H8" s="44">
        <v>0</v>
      </c>
      <c r="I8" s="68">
        <v>0</v>
      </c>
      <c r="J8" s="75" t="s">
        <v>176</v>
      </c>
      <c r="K8" s="72" t="s">
        <v>256</v>
      </c>
      <c r="L8" s="41"/>
      <c r="M8" s="33"/>
      <c r="N8" s="33"/>
      <c r="O8" s="33"/>
      <c r="P8" s="34">
        <f t="shared" si="0"/>
        <v>153399</v>
      </c>
      <c r="Q8" s="36">
        <f t="shared" si="1"/>
        <v>68.79094859479893</v>
      </c>
      <c r="R8" s="33" t="s">
        <v>234</v>
      </c>
      <c r="S8" s="36"/>
    </row>
    <row r="9" spans="1:19" ht="12.75">
      <c r="A9" s="53">
        <v>200716200</v>
      </c>
      <c r="B9" s="42" t="s">
        <v>34</v>
      </c>
      <c r="C9" s="55" t="s">
        <v>251</v>
      </c>
      <c r="D9" s="60">
        <v>30000</v>
      </c>
      <c r="E9" s="43">
        <v>30000</v>
      </c>
      <c r="F9" s="61">
        <v>30000</v>
      </c>
      <c r="G9" s="67">
        <v>65000</v>
      </c>
      <c r="H9" s="44">
        <v>0</v>
      </c>
      <c r="I9" s="68">
        <v>0</v>
      </c>
      <c r="J9" s="75" t="s">
        <v>176</v>
      </c>
      <c r="K9" s="72" t="s">
        <v>256</v>
      </c>
      <c r="L9" s="41"/>
      <c r="M9" s="33"/>
      <c r="N9" s="33"/>
      <c r="O9" s="33"/>
      <c r="P9" s="34">
        <f t="shared" si="0"/>
        <v>25000</v>
      </c>
      <c r="Q9" s="36">
        <f t="shared" si="1"/>
        <v>27.77777777777778</v>
      </c>
      <c r="R9" s="33" t="s">
        <v>234</v>
      </c>
      <c r="S9" s="36"/>
    </row>
    <row r="10" spans="1:19" ht="25.5">
      <c r="A10" s="53">
        <v>200706300</v>
      </c>
      <c r="B10" s="42" t="s">
        <v>137</v>
      </c>
      <c r="C10" s="55" t="s">
        <v>255</v>
      </c>
      <c r="D10" s="60">
        <v>90000</v>
      </c>
      <c r="E10" s="43">
        <v>90000</v>
      </c>
      <c r="F10" s="61">
        <v>90000</v>
      </c>
      <c r="G10" s="67">
        <v>0</v>
      </c>
      <c r="H10" s="44">
        <v>0</v>
      </c>
      <c r="I10" s="68">
        <v>0</v>
      </c>
      <c r="J10" s="75" t="s">
        <v>142</v>
      </c>
      <c r="K10" s="72" t="s">
        <v>571</v>
      </c>
      <c r="L10" s="41"/>
      <c r="M10" s="33"/>
      <c r="N10" s="33"/>
      <c r="O10" s="33"/>
      <c r="P10" s="34">
        <f t="shared" si="0"/>
        <v>270000</v>
      </c>
      <c r="Q10" s="36">
        <f t="shared" si="1"/>
        <v>100</v>
      </c>
      <c r="R10" s="33" t="s">
        <v>236</v>
      </c>
      <c r="S10" s="36"/>
    </row>
    <row r="11" spans="1:19" ht="38.25">
      <c r="A11" s="53">
        <v>200716500</v>
      </c>
      <c r="B11" s="42" t="s">
        <v>593</v>
      </c>
      <c r="C11" s="55" t="s">
        <v>244</v>
      </c>
      <c r="D11" s="60">
        <v>500000</v>
      </c>
      <c r="E11" s="43">
        <v>500000</v>
      </c>
      <c r="F11" s="61">
        <v>500000</v>
      </c>
      <c r="G11" s="67">
        <v>0</v>
      </c>
      <c r="H11" s="44">
        <v>0</v>
      </c>
      <c r="I11" s="68">
        <v>0</v>
      </c>
      <c r="J11" s="75" t="s">
        <v>46</v>
      </c>
      <c r="K11" s="72" t="s">
        <v>571</v>
      </c>
      <c r="L11" s="41"/>
      <c r="M11" s="33"/>
      <c r="N11" s="33"/>
      <c r="O11" s="33"/>
      <c r="P11" s="34">
        <f t="shared" si="0"/>
        <v>1500000</v>
      </c>
      <c r="Q11" s="36">
        <f t="shared" si="1"/>
        <v>100</v>
      </c>
      <c r="R11" s="33" t="s">
        <v>236</v>
      </c>
      <c r="S11" s="36"/>
    </row>
    <row r="12" spans="1:19" ht="25.5">
      <c r="A12" s="53">
        <v>200303600</v>
      </c>
      <c r="B12" s="42" t="s">
        <v>580</v>
      </c>
      <c r="C12" s="55" t="s">
        <v>252</v>
      </c>
      <c r="D12" s="60">
        <v>997500</v>
      </c>
      <c r="E12" s="43">
        <v>997500</v>
      </c>
      <c r="F12" s="61">
        <v>997500</v>
      </c>
      <c r="G12" s="67">
        <v>984500</v>
      </c>
      <c r="H12" s="44">
        <v>500000</v>
      </c>
      <c r="I12" s="68" t="s">
        <v>397</v>
      </c>
      <c r="J12" s="75" t="s">
        <v>180</v>
      </c>
      <c r="K12" s="72" t="s">
        <v>257</v>
      </c>
      <c r="L12" s="41"/>
      <c r="M12" s="33"/>
      <c r="N12" s="33"/>
      <c r="O12" s="33"/>
      <c r="P12" s="34">
        <f t="shared" si="0"/>
        <v>1508000</v>
      </c>
      <c r="Q12" s="36">
        <f t="shared" si="1"/>
        <v>50.392648287385136</v>
      </c>
      <c r="R12" s="33" t="s">
        <v>237</v>
      </c>
      <c r="S12" s="36"/>
    </row>
    <row r="13" spans="1:19" ht="25.5">
      <c r="A13" s="53">
        <v>200307200</v>
      </c>
      <c r="B13" s="42" t="s">
        <v>546</v>
      </c>
      <c r="C13" s="55" t="s">
        <v>254</v>
      </c>
      <c r="D13" s="60">
        <v>440000</v>
      </c>
      <c r="E13" s="43">
        <v>440000</v>
      </c>
      <c r="F13" s="61">
        <v>440000</v>
      </c>
      <c r="G13" s="67">
        <v>157831</v>
      </c>
      <c r="H13" s="44">
        <v>157831</v>
      </c>
      <c r="I13" s="68">
        <v>157831</v>
      </c>
      <c r="J13" s="75" t="s">
        <v>120</v>
      </c>
      <c r="K13" s="72" t="s">
        <v>257</v>
      </c>
      <c r="L13" s="41"/>
      <c r="M13" s="33"/>
      <c r="N13" s="33"/>
      <c r="O13" s="33"/>
      <c r="P13" s="34">
        <f t="shared" si="0"/>
        <v>846507</v>
      </c>
      <c r="Q13" s="36">
        <f t="shared" si="1"/>
        <v>64.12931818181818</v>
      </c>
      <c r="R13" s="33" t="s">
        <v>237</v>
      </c>
      <c r="S13" s="36"/>
    </row>
    <row r="14" spans="1:19" ht="12.75">
      <c r="A14" s="53">
        <v>200732100</v>
      </c>
      <c r="B14" s="42" t="s">
        <v>613</v>
      </c>
      <c r="C14" s="55" t="s">
        <v>252</v>
      </c>
      <c r="D14" s="60">
        <v>1500000</v>
      </c>
      <c r="E14" s="43">
        <v>1500000</v>
      </c>
      <c r="F14" s="61">
        <v>1500000</v>
      </c>
      <c r="G14" s="67">
        <v>0</v>
      </c>
      <c r="H14" s="44">
        <v>0</v>
      </c>
      <c r="I14" s="68">
        <v>0</v>
      </c>
      <c r="J14" s="75" t="s">
        <v>142</v>
      </c>
      <c r="K14" s="72" t="s">
        <v>257</v>
      </c>
      <c r="L14" s="41"/>
      <c r="M14" s="33"/>
      <c r="N14" s="33"/>
      <c r="O14" s="33"/>
      <c r="P14" s="34">
        <f t="shared" si="0"/>
        <v>4500000</v>
      </c>
      <c r="Q14" s="36">
        <f t="shared" si="1"/>
        <v>100</v>
      </c>
      <c r="R14" s="33" t="s">
        <v>239</v>
      </c>
      <c r="S14" s="36"/>
    </row>
    <row r="15" spans="1:19" ht="12.75">
      <c r="A15" s="45">
        <v>199602000</v>
      </c>
      <c r="B15" s="42" t="s">
        <v>379</v>
      </c>
      <c r="C15" s="55" t="s">
        <v>249</v>
      </c>
      <c r="D15" s="60">
        <v>1365000</v>
      </c>
      <c r="E15" s="43">
        <v>1365000</v>
      </c>
      <c r="F15" s="61">
        <v>1365000</v>
      </c>
      <c r="G15" s="67">
        <v>915444</v>
      </c>
      <c r="H15" s="44" t="s">
        <v>397</v>
      </c>
      <c r="I15" s="68" t="s">
        <v>397</v>
      </c>
      <c r="J15" s="75" t="s">
        <v>573</v>
      </c>
      <c r="K15" s="73" t="s">
        <v>257</v>
      </c>
      <c r="L15" s="41"/>
      <c r="M15" s="33"/>
      <c r="N15" s="33"/>
      <c r="O15" s="33"/>
      <c r="P15" s="34">
        <f t="shared" si="0"/>
        <v>3179556</v>
      </c>
      <c r="Q15" s="36">
        <f t="shared" si="1"/>
        <v>77.64483516483517</v>
      </c>
      <c r="R15" s="33" t="s">
        <v>239</v>
      </c>
      <c r="S15" s="36"/>
    </row>
    <row r="16" spans="1:19" ht="25.5">
      <c r="A16" s="45">
        <v>199602100</v>
      </c>
      <c r="B16" s="42" t="s">
        <v>540</v>
      </c>
      <c r="C16" s="55" t="s">
        <v>244</v>
      </c>
      <c r="D16" s="60">
        <v>23946</v>
      </c>
      <c r="E16" s="43">
        <v>25081</v>
      </c>
      <c r="F16" s="61">
        <v>26906</v>
      </c>
      <c r="G16" s="67">
        <v>16885</v>
      </c>
      <c r="H16" s="44">
        <v>16885</v>
      </c>
      <c r="I16" s="68">
        <v>16885</v>
      </c>
      <c r="J16" s="75" t="s">
        <v>573</v>
      </c>
      <c r="K16" s="73" t="s">
        <v>257</v>
      </c>
      <c r="L16" s="41"/>
      <c r="M16" s="33"/>
      <c r="N16" s="33"/>
      <c r="O16" s="33"/>
      <c r="P16" s="34">
        <f t="shared" si="0"/>
        <v>25278</v>
      </c>
      <c r="Q16" s="36">
        <f t="shared" si="1"/>
        <v>33.289873967840066</v>
      </c>
      <c r="R16" s="33" t="s">
        <v>238</v>
      </c>
      <c r="S16" s="36"/>
    </row>
    <row r="17" spans="1:19" ht="38.25">
      <c r="A17" s="45">
        <v>199703800</v>
      </c>
      <c r="B17" s="42" t="s">
        <v>498</v>
      </c>
      <c r="C17" s="55" t="s">
        <v>246</v>
      </c>
      <c r="D17" s="60">
        <v>308447</v>
      </c>
      <c r="E17" s="43">
        <v>308447</v>
      </c>
      <c r="F17" s="61">
        <v>308447</v>
      </c>
      <c r="G17" s="67">
        <v>421000</v>
      </c>
      <c r="H17" s="44">
        <v>65000</v>
      </c>
      <c r="I17" s="68">
        <v>65000</v>
      </c>
      <c r="J17" s="75" t="s">
        <v>178</v>
      </c>
      <c r="K17" s="73" t="s">
        <v>257</v>
      </c>
      <c r="L17" s="41"/>
      <c r="M17" s="33"/>
      <c r="N17" s="33"/>
      <c r="O17" s="33"/>
      <c r="P17" s="34">
        <f t="shared" si="0"/>
        <v>374341</v>
      </c>
      <c r="Q17" s="36">
        <f t="shared" si="1"/>
        <v>40.454383843361526</v>
      </c>
      <c r="R17" s="33" t="s">
        <v>238</v>
      </c>
      <c r="S17" s="36"/>
    </row>
    <row r="18" spans="1:19" ht="38.25">
      <c r="A18" s="45">
        <v>199900301</v>
      </c>
      <c r="B18" s="42" t="s">
        <v>502</v>
      </c>
      <c r="C18" s="55" t="s">
        <v>240</v>
      </c>
      <c r="D18" s="60">
        <v>779586</v>
      </c>
      <c r="E18" s="43">
        <v>779586</v>
      </c>
      <c r="F18" s="61">
        <v>779586</v>
      </c>
      <c r="G18" s="67">
        <v>779586</v>
      </c>
      <c r="H18" s="44">
        <v>200000</v>
      </c>
      <c r="I18" s="68">
        <v>100000</v>
      </c>
      <c r="J18" s="75" t="s">
        <v>129</v>
      </c>
      <c r="K18" s="73" t="s">
        <v>257</v>
      </c>
      <c r="L18" s="41"/>
      <c r="M18" s="33"/>
      <c r="N18" s="33"/>
      <c r="O18" s="33"/>
      <c r="P18" s="34">
        <f t="shared" si="0"/>
        <v>1259172</v>
      </c>
      <c r="Q18" s="36">
        <f t="shared" si="1"/>
        <v>53.83934549876472</v>
      </c>
      <c r="R18" s="33" t="s">
        <v>238</v>
      </c>
      <c r="S18" s="36"/>
    </row>
    <row r="19" spans="1:19" ht="51">
      <c r="A19" s="45">
        <v>199902000</v>
      </c>
      <c r="B19" s="42" t="s">
        <v>521</v>
      </c>
      <c r="C19" s="55" t="s">
        <v>243</v>
      </c>
      <c r="D19" s="60">
        <v>88154</v>
      </c>
      <c r="E19" s="43">
        <v>92485</v>
      </c>
      <c r="F19" s="61">
        <v>97035</v>
      </c>
      <c r="G19" s="67">
        <v>48154</v>
      </c>
      <c r="H19" s="44">
        <v>0</v>
      </c>
      <c r="I19" s="68">
        <v>0</v>
      </c>
      <c r="J19" s="75" t="s">
        <v>130</v>
      </c>
      <c r="K19" s="73" t="s">
        <v>257</v>
      </c>
      <c r="L19" s="41"/>
      <c r="M19" s="33"/>
      <c r="N19" s="33"/>
      <c r="O19" s="33"/>
      <c r="P19" s="34">
        <f t="shared" si="0"/>
        <v>229520</v>
      </c>
      <c r="Q19" s="36">
        <f t="shared" si="1"/>
        <v>82.65808105908367</v>
      </c>
      <c r="R19" s="33" t="s">
        <v>238</v>
      </c>
      <c r="S19" s="36"/>
    </row>
    <row r="20" spans="1:19" ht="51">
      <c r="A20" s="45">
        <v>200301700</v>
      </c>
      <c r="B20" s="42" t="s">
        <v>328</v>
      </c>
      <c r="C20" s="55" t="s">
        <v>241</v>
      </c>
      <c r="D20" s="60">
        <v>2982000</v>
      </c>
      <c r="E20" s="43">
        <v>2982000</v>
      </c>
      <c r="F20" s="61">
        <v>2982000</v>
      </c>
      <c r="G20" s="67">
        <v>2200000</v>
      </c>
      <c r="H20" s="44">
        <v>2200000</v>
      </c>
      <c r="I20" s="68">
        <v>2200000</v>
      </c>
      <c r="J20" s="75" t="s">
        <v>148</v>
      </c>
      <c r="K20" s="73" t="s">
        <v>257</v>
      </c>
      <c r="L20" s="41"/>
      <c r="M20" s="33"/>
      <c r="N20" s="33"/>
      <c r="O20" s="33"/>
      <c r="P20" s="34">
        <f t="shared" si="0"/>
        <v>2346000</v>
      </c>
      <c r="Q20" s="36">
        <f t="shared" si="1"/>
        <v>26.22401073105298</v>
      </c>
      <c r="R20" s="33" t="s">
        <v>238</v>
      </c>
      <c r="S20" s="36"/>
    </row>
    <row r="21" spans="1:19" ht="25.5">
      <c r="A21" s="45">
        <v>200306200</v>
      </c>
      <c r="B21" s="42" t="s">
        <v>325</v>
      </c>
      <c r="C21" s="55" t="s">
        <v>245</v>
      </c>
      <c r="D21" s="60">
        <v>596758</v>
      </c>
      <c r="E21" s="43">
        <v>596758</v>
      </c>
      <c r="F21" s="61">
        <v>596758</v>
      </c>
      <c r="G21" s="67">
        <v>368425</v>
      </c>
      <c r="H21" s="44">
        <v>368425</v>
      </c>
      <c r="I21" s="68">
        <v>368425</v>
      </c>
      <c r="J21" s="75" t="s">
        <v>573</v>
      </c>
      <c r="K21" s="73" t="s">
        <v>257</v>
      </c>
      <c r="L21" s="41"/>
      <c r="M21" s="33"/>
      <c r="N21" s="33"/>
      <c r="O21" s="33"/>
      <c r="P21" s="34">
        <f t="shared" si="0"/>
        <v>684999</v>
      </c>
      <c r="Q21" s="36">
        <f t="shared" si="1"/>
        <v>38.2622436565576</v>
      </c>
      <c r="R21" s="33" t="s">
        <v>238</v>
      </c>
      <c r="S21" s="36"/>
    </row>
    <row r="22" spans="1:19" ht="25.5">
      <c r="A22" s="45">
        <v>200733300</v>
      </c>
      <c r="B22" s="42" t="s">
        <v>594</v>
      </c>
      <c r="C22" s="55" t="s">
        <v>245</v>
      </c>
      <c r="D22" s="60">
        <v>151659</v>
      </c>
      <c r="E22" s="43">
        <v>148120</v>
      </c>
      <c r="F22" s="61">
        <v>151214</v>
      </c>
      <c r="G22" s="67">
        <v>0</v>
      </c>
      <c r="H22" s="44">
        <v>0</v>
      </c>
      <c r="I22" s="68">
        <v>0</v>
      </c>
      <c r="J22" s="75" t="s">
        <v>90</v>
      </c>
      <c r="K22" s="73" t="s">
        <v>257</v>
      </c>
      <c r="L22" s="41"/>
      <c r="M22" s="33"/>
      <c r="N22" s="33"/>
      <c r="O22" s="33"/>
      <c r="P22" s="34">
        <f t="shared" si="0"/>
        <v>450993</v>
      </c>
      <c r="Q22" s="36">
        <f t="shared" si="1"/>
        <v>100</v>
      </c>
      <c r="R22" s="33" t="s">
        <v>239</v>
      </c>
      <c r="S22" s="36"/>
    </row>
    <row r="23" spans="1:19" ht="38.25">
      <c r="A23" s="45">
        <v>199305600</v>
      </c>
      <c r="B23" s="42" t="s">
        <v>606</v>
      </c>
      <c r="C23" s="55" t="s">
        <v>241</v>
      </c>
      <c r="D23" s="60">
        <v>1468100</v>
      </c>
      <c r="E23" s="43">
        <v>1468100</v>
      </c>
      <c r="F23" s="61">
        <v>1468100</v>
      </c>
      <c r="G23" s="67">
        <v>1000000</v>
      </c>
      <c r="H23" s="44">
        <v>500000</v>
      </c>
      <c r="I23" s="68">
        <v>200000</v>
      </c>
      <c r="J23" s="75" t="s">
        <v>118</v>
      </c>
      <c r="K23" s="73" t="s">
        <v>441</v>
      </c>
      <c r="L23" s="41"/>
      <c r="M23" s="33"/>
      <c r="N23" s="33"/>
      <c r="O23" s="33"/>
      <c r="P23" s="34">
        <f t="shared" si="0"/>
        <v>2704300</v>
      </c>
      <c r="Q23" s="36">
        <f t="shared" si="1"/>
        <v>61.401357764003365</v>
      </c>
      <c r="R23" s="33" t="s">
        <v>238</v>
      </c>
      <c r="S23" s="36"/>
    </row>
    <row r="24" spans="1:19" ht="39" thickBot="1">
      <c r="A24" s="46">
        <v>200203000</v>
      </c>
      <c r="B24" s="47" t="s">
        <v>598</v>
      </c>
      <c r="C24" s="56" t="s">
        <v>242</v>
      </c>
      <c r="D24" s="62">
        <v>273000</v>
      </c>
      <c r="E24" s="48">
        <v>273000</v>
      </c>
      <c r="F24" s="63">
        <v>273000</v>
      </c>
      <c r="G24" s="69">
        <v>297000</v>
      </c>
      <c r="H24" s="49">
        <v>0</v>
      </c>
      <c r="I24" s="70">
        <v>0</v>
      </c>
      <c r="J24" s="76" t="s">
        <v>178</v>
      </c>
      <c r="K24" s="73" t="s">
        <v>441</v>
      </c>
      <c r="L24" s="41"/>
      <c r="M24" s="33"/>
      <c r="N24" s="33"/>
      <c r="O24" s="33"/>
      <c r="P24" s="34">
        <f t="shared" si="0"/>
        <v>522000</v>
      </c>
      <c r="Q24" s="36">
        <f t="shared" si="1"/>
        <v>63.73626373626373</v>
      </c>
      <c r="R24" s="33" t="s">
        <v>238</v>
      </c>
      <c r="S24" s="36"/>
    </row>
  </sheetData>
  <printOptions/>
  <pageMargins left="0.75" right="0.75" top="1" bottom="1" header="0.5" footer="0.5"/>
  <pageSetup fitToHeight="5" fitToWidth="1" horizontalDpi="600" verticalDpi="600" orientation="landscape" scale="65" r:id="rId1"/>
  <headerFooter alignWithMargins="0">
    <oddHeader>&amp;LAttachment 2.  Projects that recieved a significant (&gt;20%) reduction in funding from BPA compared to the MSRT recommendation.</oddHeader>
    <oddFooter>&amp;L&amp;Z&amp;F
BPAfy07-09FundingDecisionAttachment2_Footnotes042007draft.pdf
&amp;R&amp;D</oddFooter>
  </headerFooter>
</worksheet>
</file>

<file path=xl/worksheets/sheet2.xml><?xml version="1.0" encoding="utf-8"?>
<worksheet xmlns="http://schemas.openxmlformats.org/spreadsheetml/2006/main" xmlns:r="http://schemas.openxmlformats.org/officeDocument/2006/relationships">
  <dimension ref="A1:AD166"/>
  <sheetViews>
    <sheetView workbookViewId="0" topLeftCell="A19">
      <selection activeCell="A1" sqref="A1:IV16384"/>
    </sheetView>
  </sheetViews>
  <sheetFormatPr defaultColWidth="9.140625" defaultRowHeight="12.75"/>
  <cols>
    <col min="1" max="1" width="14.421875" style="0" customWidth="1"/>
    <col min="2" max="2" width="38.7109375" style="0" customWidth="1"/>
    <col min="3" max="3" width="17.00390625" style="0" customWidth="1"/>
    <col min="4" max="6" width="10.7109375" style="0" customWidth="1"/>
    <col min="7" max="7" width="10.28125" style="0" customWidth="1"/>
    <col min="9" max="11" width="10.7109375" style="0" customWidth="1"/>
    <col min="12" max="12" width="11.421875" style="0" customWidth="1"/>
    <col min="19" max="19" width="24.140625" style="0" customWidth="1"/>
    <col min="25" max="25" width="19.00390625" style="0" customWidth="1"/>
  </cols>
  <sheetData>
    <row r="1" spans="1:19" s="35" customFormat="1" ht="76.5">
      <c r="A1" s="35" t="s">
        <v>415</v>
      </c>
      <c r="B1" s="35" t="s">
        <v>416</v>
      </c>
      <c r="C1" s="35" t="s">
        <v>417</v>
      </c>
      <c r="D1" s="35" t="s">
        <v>418</v>
      </c>
      <c r="E1" s="35" t="s">
        <v>419</v>
      </c>
      <c r="F1" s="35" t="s">
        <v>420</v>
      </c>
      <c r="G1" s="35" t="s">
        <v>424</v>
      </c>
      <c r="H1" s="35" t="s">
        <v>426</v>
      </c>
      <c r="I1" s="35" t="s">
        <v>427</v>
      </c>
      <c r="J1" s="35" t="s">
        <v>428</v>
      </c>
      <c r="K1" s="35" t="s">
        <v>429</v>
      </c>
      <c r="L1" s="35" t="s">
        <v>192</v>
      </c>
      <c r="M1" s="35" t="s">
        <v>193</v>
      </c>
      <c r="N1" s="35" t="s">
        <v>194</v>
      </c>
      <c r="O1" s="35" t="s">
        <v>195</v>
      </c>
      <c r="P1" s="35" t="s">
        <v>347</v>
      </c>
      <c r="Q1" s="35" t="s">
        <v>196</v>
      </c>
      <c r="R1" s="35" t="s">
        <v>197</v>
      </c>
      <c r="S1" s="35" t="s">
        <v>198</v>
      </c>
    </row>
    <row r="2" spans="1:30" ht="12.75">
      <c r="A2" s="33">
        <v>200201301</v>
      </c>
      <c r="B2" s="33" t="s">
        <v>647</v>
      </c>
      <c r="C2" s="33" t="s">
        <v>507</v>
      </c>
      <c r="D2" s="34">
        <v>5000000</v>
      </c>
      <c r="E2" s="34">
        <v>5000000</v>
      </c>
      <c r="F2" s="34">
        <v>5000000</v>
      </c>
      <c r="G2" s="33" t="s">
        <v>434</v>
      </c>
      <c r="H2" s="33" t="s">
        <v>439</v>
      </c>
      <c r="I2" s="34">
        <v>3500000</v>
      </c>
      <c r="J2" s="34">
        <v>3500000</v>
      </c>
      <c r="K2" s="34">
        <v>3500000</v>
      </c>
      <c r="L2" s="33">
        <v>5000000</v>
      </c>
      <c r="M2" s="33">
        <v>5000000</v>
      </c>
      <c r="N2" s="33">
        <v>5000000</v>
      </c>
      <c r="O2" s="33">
        <v>5000000</v>
      </c>
      <c r="P2" s="33">
        <v>5000000</v>
      </c>
      <c r="Q2" s="33">
        <v>5000000</v>
      </c>
      <c r="R2" s="33">
        <v>5000000</v>
      </c>
      <c r="S2" s="33" t="s">
        <v>383</v>
      </c>
      <c r="T2" s="33"/>
      <c r="U2" s="33"/>
      <c r="V2" s="33"/>
      <c r="W2" s="33"/>
      <c r="X2" s="33"/>
      <c r="Y2" s="34">
        <f aca="true" t="shared" si="0" ref="Y2:Y33">SUM(I2:K2)-SUM(P2:R2)</f>
        <v>-4500000</v>
      </c>
      <c r="Z2" s="33"/>
      <c r="AA2" s="33"/>
      <c r="AB2" s="33"/>
      <c r="AC2" s="33"/>
      <c r="AD2" s="33"/>
    </row>
    <row r="3" spans="1:30" ht="12.75">
      <c r="A3" s="33">
        <v>200311400</v>
      </c>
      <c r="B3" s="33" t="s">
        <v>489</v>
      </c>
      <c r="C3" s="33" t="s">
        <v>490</v>
      </c>
      <c r="D3" s="34">
        <v>1499816</v>
      </c>
      <c r="E3" s="34">
        <v>1499816</v>
      </c>
      <c r="F3" s="34">
        <v>1499816</v>
      </c>
      <c r="G3" s="33" t="s">
        <v>210</v>
      </c>
      <c r="H3" s="33" t="s">
        <v>205</v>
      </c>
      <c r="I3" s="33" t="s">
        <v>628</v>
      </c>
      <c r="J3" s="33" t="s">
        <v>628</v>
      </c>
      <c r="K3" s="33" t="s">
        <v>628</v>
      </c>
      <c r="L3" s="33">
        <v>1500000</v>
      </c>
      <c r="M3" s="33">
        <v>1200000</v>
      </c>
      <c r="N3" s="33">
        <v>1200000</v>
      </c>
      <c r="O3" s="33">
        <v>1200000</v>
      </c>
      <c r="P3" s="33">
        <v>1200000</v>
      </c>
      <c r="Q3" s="33">
        <v>1200000</v>
      </c>
      <c r="R3" s="33">
        <v>1200000</v>
      </c>
      <c r="S3" s="33"/>
      <c r="T3" s="33"/>
      <c r="U3" s="33"/>
      <c r="V3" s="33"/>
      <c r="W3" s="33"/>
      <c r="X3" s="33"/>
      <c r="Y3" s="34">
        <f t="shared" si="0"/>
        <v>-3600000</v>
      </c>
      <c r="Z3" s="33"/>
      <c r="AA3" s="33"/>
      <c r="AB3" s="33"/>
      <c r="AC3" s="33"/>
      <c r="AD3" s="33"/>
    </row>
    <row r="4" spans="1:30" ht="12.75">
      <c r="A4" s="33">
        <v>199007700</v>
      </c>
      <c r="B4" s="33" t="s">
        <v>607</v>
      </c>
      <c r="C4" s="33" t="s">
        <v>511</v>
      </c>
      <c r="D4" s="34">
        <v>3884045</v>
      </c>
      <c r="E4" s="34">
        <v>3990748</v>
      </c>
      <c r="F4" s="34">
        <v>4102784</v>
      </c>
      <c r="G4" s="33" t="s">
        <v>434</v>
      </c>
      <c r="H4" s="33" t="s">
        <v>205</v>
      </c>
      <c r="I4" s="34">
        <v>3000000</v>
      </c>
      <c r="J4" s="34">
        <v>3000000</v>
      </c>
      <c r="K4" s="34">
        <v>3000000</v>
      </c>
      <c r="L4" s="33">
        <v>3770000</v>
      </c>
      <c r="M4" s="33">
        <v>3000000</v>
      </c>
      <c r="N4" s="33">
        <v>3000000</v>
      </c>
      <c r="O4" s="33">
        <v>3000000</v>
      </c>
      <c r="P4" s="33">
        <v>3700000</v>
      </c>
      <c r="Q4" s="33">
        <v>3700000</v>
      </c>
      <c r="R4" s="33">
        <v>3700000</v>
      </c>
      <c r="S4" s="33" t="s">
        <v>518</v>
      </c>
      <c r="T4" s="33"/>
      <c r="U4" s="33"/>
      <c r="V4" s="33"/>
      <c r="W4" s="33"/>
      <c r="X4" s="33"/>
      <c r="Y4" s="34">
        <f t="shared" si="0"/>
        <v>-2100000</v>
      </c>
      <c r="Z4" s="33"/>
      <c r="AA4" s="33"/>
      <c r="AB4" s="33"/>
      <c r="AC4" s="33"/>
      <c r="AD4" s="33"/>
    </row>
    <row r="5" spans="1:30" ht="12.75">
      <c r="A5" s="33">
        <v>200203200</v>
      </c>
      <c r="B5" s="33" t="s">
        <v>340</v>
      </c>
      <c r="C5" s="33" t="s">
        <v>362</v>
      </c>
      <c r="D5" s="34">
        <v>4416192</v>
      </c>
      <c r="E5" s="34">
        <v>3991426</v>
      </c>
      <c r="F5" s="34">
        <v>4094349</v>
      </c>
      <c r="G5" s="33" t="s">
        <v>434</v>
      </c>
      <c r="H5" s="33" t="s">
        <v>436</v>
      </c>
      <c r="I5" s="34">
        <v>750000</v>
      </c>
      <c r="J5" s="34">
        <v>750000</v>
      </c>
      <c r="K5" s="34">
        <v>750000</v>
      </c>
      <c r="L5" s="33">
        <v>131000</v>
      </c>
      <c r="M5" s="33">
        <v>1000000</v>
      </c>
      <c r="N5" s="33">
        <v>1000000</v>
      </c>
      <c r="O5" s="33">
        <v>1000000</v>
      </c>
      <c r="P5" s="33">
        <v>1300000</v>
      </c>
      <c r="Q5" s="33">
        <v>1500000</v>
      </c>
      <c r="R5" s="33">
        <v>1500000</v>
      </c>
      <c r="S5" s="33" t="s">
        <v>144</v>
      </c>
      <c r="T5" s="33"/>
      <c r="U5" s="33"/>
      <c r="V5" s="33"/>
      <c r="W5" s="33"/>
      <c r="X5" s="33"/>
      <c r="Y5" s="34">
        <f t="shared" si="0"/>
        <v>-2050000</v>
      </c>
      <c r="Z5" s="33"/>
      <c r="AA5" s="33"/>
      <c r="AB5" s="33"/>
      <c r="AC5" s="33"/>
      <c r="AD5" s="33"/>
    </row>
    <row r="6" spans="1:30" ht="12.75">
      <c r="A6" s="33">
        <v>200301000</v>
      </c>
      <c r="B6" s="33" t="s">
        <v>341</v>
      </c>
      <c r="C6" s="33" t="s">
        <v>342</v>
      </c>
      <c r="D6" s="34">
        <v>769214</v>
      </c>
      <c r="E6" s="34">
        <v>750067</v>
      </c>
      <c r="F6" s="34">
        <v>756971</v>
      </c>
      <c r="G6" s="33" t="s">
        <v>434</v>
      </c>
      <c r="H6" s="33" t="s">
        <v>439</v>
      </c>
      <c r="I6" s="33" t="s">
        <v>628</v>
      </c>
      <c r="J6" s="33" t="s">
        <v>628</v>
      </c>
      <c r="K6" s="33" t="s">
        <v>628</v>
      </c>
      <c r="L6" s="33">
        <v>606000</v>
      </c>
      <c r="M6" s="33">
        <v>0</v>
      </c>
      <c r="N6" s="33">
        <v>0</v>
      </c>
      <c r="O6" s="33">
        <v>0</v>
      </c>
      <c r="P6" s="33">
        <v>606000</v>
      </c>
      <c r="Q6" s="33">
        <v>606000</v>
      </c>
      <c r="R6" s="33">
        <v>515100</v>
      </c>
      <c r="S6" s="33" t="s">
        <v>147</v>
      </c>
      <c r="T6" s="33"/>
      <c r="U6" s="33"/>
      <c r="V6" s="33"/>
      <c r="W6" s="33"/>
      <c r="X6" s="33"/>
      <c r="Y6" s="34">
        <f t="shared" si="0"/>
        <v>-1727100</v>
      </c>
      <c r="Z6" s="33"/>
      <c r="AA6" s="33"/>
      <c r="AB6" s="33"/>
      <c r="AC6" s="33"/>
      <c r="AD6" s="33"/>
    </row>
    <row r="7" spans="1:30" ht="12.75">
      <c r="A7" s="33">
        <v>199600500</v>
      </c>
      <c r="B7" s="33" t="s">
        <v>13</v>
      </c>
      <c r="C7" s="33" t="s">
        <v>14</v>
      </c>
      <c r="D7" s="34">
        <v>566718</v>
      </c>
      <c r="E7" s="34">
        <v>583945</v>
      </c>
      <c r="F7" s="34">
        <v>601703</v>
      </c>
      <c r="G7" s="33" t="s">
        <v>434</v>
      </c>
      <c r="H7" s="33"/>
      <c r="I7" s="33"/>
      <c r="J7" s="33"/>
      <c r="K7" s="33"/>
      <c r="L7" s="33">
        <v>550000</v>
      </c>
      <c r="M7" s="33">
        <v>550000</v>
      </c>
      <c r="N7" s="33">
        <v>550000</v>
      </c>
      <c r="O7" s="33">
        <v>550000</v>
      </c>
      <c r="P7" s="33">
        <v>550000</v>
      </c>
      <c r="Q7" s="33">
        <v>550000</v>
      </c>
      <c r="R7" s="33">
        <v>550000</v>
      </c>
      <c r="S7" s="33"/>
      <c r="T7" s="33"/>
      <c r="U7" s="33"/>
      <c r="V7" s="33"/>
      <c r="W7" s="33"/>
      <c r="X7" s="33"/>
      <c r="Y7" s="34">
        <f t="shared" si="0"/>
        <v>-1650000</v>
      </c>
      <c r="Z7" s="33"/>
      <c r="AA7" s="33"/>
      <c r="AB7" s="33"/>
      <c r="AC7" s="33"/>
      <c r="AD7" s="33"/>
    </row>
    <row r="8" spans="1:30" ht="12.75">
      <c r="A8" s="33">
        <v>200300900</v>
      </c>
      <c r="B8" s="33" t="s">
        <v>266</v>
      </c>
      <c r="C8" s="33" t="s">
        <v>403</v>
      </c>
      <c r="D8" s="34">
        <v>604400</v>
      </c>
      <c r="E8" s="34">
        <v>598900</v>
      </c>
      <c r="F8" s="34">
        <v>604400</v>
      </c>
      <c r="G8" s="33" t="s">
        <v>210</v>
      </c>
      <c r="H8" s="33" t="s">
        <v>268</v>
      </c>
      <c r="I8" s="33" t="s">
        <v>628</v>
      </c>
      <c r="J8" s="33" t="s">
        <v>628</v>
      </c>
      <c r="K8" s="33" t="s">
        <v>628</v>
      </c>
      <c r="L8" s="33">
        <v>250000</v>
      </c>
      <c r="M8" s="33">
        <v>191664</v>
      </c>
      <c r="N8" s="33">
        <v>191664</v>
      </c>
      <c r="O8" s="33">
        <v>191664</v>
      </c>
      <c r="P8" s="33">
        <v>341664</v>
      </c>
      <c r="Q8" s="33">
        <v>434000</v>
      </c>
      <c r="R8" s="33">
        <v>434000</v>
      </c>
      <c r="S8" s="33" t="s">
        <v>146</v>
      </c>
      <c r="T8" s="33"/>
      <c r="U8" s="33"/>
      <c r="V8" s="33"/>
      <c r="W8" s="33"/>
      <c r="X8" s="33"/>
      <c r="Y8" s="34">
        <f t="shared" si="0"/>
        <v>-1209664</v>
      </c>
      <c r="Z8" s="33"/>
      <c r="AA8" s="33"/>
      <c r="AB8" s="33"/>
      <c r="AC8" s="33"/>
      <c r="AD8" s="33"/>
    </row>
    <row r="9" spans="1:30" ht="12.75">
      <c r="A9" s="33">
        <v>200727500</v>
      </c>
      <c r="B9" s="33" t="s">
        <v>26</v>
      </c>
      <c r="C9" s="33" t="s">
        <v>541</v>
      </c>
      <c r="D9" s="34">
        <v>278736</v>
      </c>
      <c r="E9" s="34">
        <v>360313</v>
      </c>
      <c r="F9" s="34">
        <v>365160</v>
      </c>
      <c r="G9" s="33" t="s">
        <v>626</v>
      </c>
      <c r="H9" s="33" t="s">
        <v>436</v>
      </c>
      <c r="I9" s="33" t="s">
        <v>628</v>
      </c>
      <c r="J9" s="33" t="s">
        <v>628</v>
      </c>
      <c r="K9" s="33" t="s">
        <v>628</v>
      </c>
      <c r="L9" s="33"/>
      <c r="M9" s="33">
        <v>133334</v>
      </c>
      <c r="N9" s="33">
        <v>133333</v>
      </c>
      <c r="O9" s="33">
        <v>133333</v>
      </c>
      <c r="P9" s="33">
        <v>278736</v>
      </c>
      <c r="Q9" s="33">
        <v>324281</v>
      </c>
      <c r="R9" s="33">
        <v>328644</v>
      </c>
      <c r="S9" s="33" t="s">
        <v>87</v>
      </c>
      <c r="T9" s="33"/>
      <c r="U9" s="33"/>
      <c r="V9" s="33"/>
      <c r="W9" s="33"/>
      <c r="X9" s="33"/>
      <c r="Y9" s="34">
        <f t="shared" si="0"/>
        <v>-931661</v>
      </c>
      <c r="Z9" s="33"/>
      <c r="AA9" s="33"/>
      <c r="AB9" s="33"/>
      <c r="AC9" s="33"/>
      <c r="AD9" s="33"/>
    </row>
    <row r="10" spans="1:30" ht="12.75">
      <c r="A10" s="33">
        <v>200724900</v>
      </c>
      <c r="B10" s="33" t="s">
        <v>23</v>
      </c>
      <c r="C10" s="33" t="s">
        <v>24</v>
      </c>
      <c r="D10" s="34">
        <v>394600</v>
      </c>
      <c r="E10" s="34">
        <v>254800</v>
      </c>
      <c r="F10" s="34">
        <v>264000</v>
      </c>
      <c r="G10" s="33" t="s">
        <v>626</v>
      </c>
      <c r="H10" s="33" t="s">
        <v>439</v>
      </c>
      <c r="I10" s="33" t="s">
        <v>628</v>
      </c>
      <c r="J10" s="33" t="s">
        <v>628</v>
      </c>
      <c r="K10" s="33" t="s">
        <v>628</v>
      </c>
      <c r="L10" s="33">
        <v>0</v>
      </c>
      <c r="M10" s="33">
        <v>130000</v>
      </c>
      <c r="N10" s="33">
        <v>185000</v>
      </c>
      <c r="O10" s="33">
        <v>185000</v>
      </c>
      <c r="P10" s="33">
        <v>350000</v>
      </c>
      <c r="Q10" s="33">
        <v>254800</v>
      </c>
      <c r="R10" s="33">
        <v>264000</v>
      </c>
      <c r="S10" s="33" t="s">
        <v>85</v>
      </c>
      <c r="T10" s="33"/>
      <c r="U10" s="33"/>
      <c r="V10" s="33"/>
      <c r="W10" s="33"/>
      <c r="X10" s="33"/>
      <c r="Y10" s="34">
        <f t="shared" si="0"/>
        <v>-868800</v>
      </c>
      <c r="Z10" s="33"/>
      <c r="AA10" s="33"/>
      <c r="AB10" s="33"/>
      <c r="AC10" s="33"/>
      <c r="AD10" s="33"/>
    </row>
    <row r="11" spans="1:30" ht="12.75">
      <c r="A11" s="33">
        <v>200105300</v>
      </c>
      <c r="B11" s="33" t="s">
        <v>506</v>
      </c>
      <c r="C11" s="33" t="s">
        <v>511</v>
      </c>
      <c r="D11" s="34">
        <v>326113</v>
      </c>
      <c r="E11" s="34">
        <v>350266</v>
      </c>
      <c r="F11" s="34">
        <v>375029</v>
      </c>
      <c r="G11" s="33" t="s">
        <v>640</v>
      </c>
      <c r="H11" s="33"/>
      <c r="I11" s="33" t="s">
        <v>628</v>
      </c>
      <c r="J11" s="33" t="s">
        <v>628</v>
      </c>
      <c r="K11" s="33" t="s">
        <v>628</v>
      </c>
      <c r="L11" s="33">
        <v>294949</v>
      </c>
      <c r="M11" s="33">
        <v>158333</v>
      </c>
      <c r="N11" s="33">
        <v>158333</v>
      </c>
      <c r="O11" s="33">
        <v>158333</v>
      </c>
      <c r="P11" s="33">
        <v>232776</v>
      </c>
      <c r="Q11" s="33">
        <v>158333</v>
      </c>
      <c r="R11" s="33">
        <v>158033</v>
      </c>
      <c r="S11" s="33" t="s">
        <v>381</v>
      </c>
      <c r="T11" s="33"/>
      <c r="U11" s="33"/>
      <c r="V11" s="33"/>
      <c r="W11" s="33"/>
      <c r="X11" s="33"/>
      <c r="Y11" s="34">
        <f t="shared" si="0"/>
        <v>-549142</v>
      </c>
      <c r="Z11" s="33"/>
      <c r="AA11" s="33"/>
      <c r="AB11" s="33"/>
      <c r="AC11" s="33"/>
      <c r="AD11" s="33"/>
    </row>
    <row r="12" spans="1:30" ht="12.75">
      <c r="A12" s="33">
        <v>199800401</v>
      </c>
      <c r="B12" s="33" t="s">
        <v>365</v>
      </c>
      <c r="C12" s="33" t="s">
        <v>528</v>
      </c>
      <c r="D12" s="34">
        <v>150000</v>
      </c>
      <c r="E12" s="34">
        <v>150000</v>
      </c>
      <c r="F12" s="34">
        <v>150000</v>
      </c>
      <c r="G12" s="33" t="s">
        <v>626</v>
      </c>
      <c r="H12" s="33" t="s">
        <v>439</v>
      </c>
      <c r="I12" s="33" t="s">
        <v>628</v>
      </c>
      <c r="J12" s="33" t="s">
        <v>628</v>
      </c>
      <c r="K12" s="33" t="s">
        <v>628</v>
      </c>
      <c r="L12" s="33">
        <v>135000</v>
      </c>
      <c r="M12" s="33">
        <v>150000</v>
      </c>
      <c r="N12" s="33">
        <v>150000</v>
      </c>
      <c r="O12" s="33">
        <v>150000</v>
      </c>
      <c r="P12" s="33">
        <v>135600</v>
      </c>
      <c r="Q12" s="33">
        <v>100000</v>
      </c>
      <c r="R12" s="33">
        <v>50000</v>
      </c>
      <c r="S12" s="33" t="s">
        <v>354</v>
      </c>
      <c r="T12" s="33"/>
      <c r="U12" s="33"/>
      <c r="V12" s="33"/>
      <c r="W12" s="33"/>
      <c r="X12" s="33"/>
      <c r="Y12" s="34">
        <f t="shared" si="0"/>
        <v>-285600</v>
      </c>
      <c r="Z12" s="33"/>
      <c r="AA12" s="33"/>
      <c r="AB12" s="33"/>
      <c r="AC12" s="33"/>
      <c r="AD12" s="33"/>
    </row>
    <row r="13" spans="1:30" ht="12.75">
      <c r="A13" s="33">
        <v>200203700</v>
      </c>
      <c r="B13" s="33" t="s">
        <v>29</v>
      </c>
      <c r="C13" s="33" t="s">
        <v>597</v>
      </c>
      <c r="D13" s="34">
        <v>294953</v>
      </c>
      <c r="E13" s="34">
        <v>293713</v>
      </c>
      <c r="F13" s="34">
        <v>352316</v>
      </c>
      <c r="G13" s="33" t="s">
        <v>626</v>
      </c>
      <c r="H13" s="33"/>
      <c r="I13" s="33" t="s">
        <v>628</v>
      </c>
      <c r="J13" s="33" t="s">
        <v>628</v>
      </c>
      <c r="K13" s="33" t="s">
        <v>628</v>
      </c>
      <c r="L13" s="33">
        <v>237000</v>
      </c>
      <c r="M13" s="33">
        <v>0</v>
      </c>
      <c r="N13" s="33">
        <v>0</v>
      </c>
      <c r="O13" s="33">
        <v>0</v>
      </c>
      <c r="P13" s="33">
        <v>233000</v>
      </c>
      <c r="Q13" s="33">
        <v>0</v>
      </c>
      <c r="R13" s="33">
        <v>0</v>
      </c>
      <c r="S13" s="33" t="s">
        <v>178</v>
      </c>
      <c r="T13" s="33"/>
      <c r="U13" s="33"/>
      <c r="V13" s="33"/>
      <c r="W13" s="33"/>
      <c r="X13" s="33"/>
      <c r="Y13" s="34">
        <f t="shared" si="0"/>
        <v>-233000</v>
      </c>
      <c r="Z13" s="33"/>
      <c r="AA13" s="33"/>
      <c r="AB13" s="33"/>
      <c r="AC13" s="33"/>
      <c r="AD13" s="33"/>
    </row>
    <row r="14" spans="1:30" ht="12.75">
      <c r="A14" s="33">
        <v>200306000</v>
      </c>
      <c r="B14" s="33" t="s">
        <v>343</v>
      </c>
      <c r="C14" s="33" t="s">
        <v>618</v>
      </c>
      <c r="D14" s="34">
        <v>28979</v>
      </c>
      <c r="E14" s="33" t="s">
        <v>628</v>
      </c>
      <c r="F14" s="33" t="s">
        <v>628</v>
      </c>
      <c r="G14" s="33" t="s">
        <v>210</v>
      </c>
      <c r="H14" s="33" t="s">
        <v>439</v>
      </c>
      <c r="I14" s="34">
        <v>28979</v>
      </c>
      <c r="J14" s="33" t="s">
        <v>628</v>
      </c>
      <c r="K14" s="33" t="s">
        <v>628</v>
      </c>
      <c r="L14" s="33">
        <v>140000</v>
      </c>
      <c r="M14" s="33">
        <v>28979</v>
      </c>
      <c r="N14" s="33">
        <v>0</v>
      </c>
      <c r="O14" s="33">
        <v>0</v>
      </c>
      <c r="P14" s="33">
        <v>119116</v>
      </c>
      <c r="Q14" s="33">
        <v>100739</v>
      </c>
      <c r="R14" s="33">
        <v>36560</v>
      </c>
      <c r="S14" s="33" t="s">
        <v>47</v>
      </c>
      <c r="T14" s="33"/>
      <c r="U14" s="33"/>
      <c r="V14" s="33"/>
      <c r="W14" s="33"/>
      <c r="X14" s="33"/>
      <c r="Y14" s="34">
        <f t="shared" si="0"/>
        <v>-227436</v>
      </c>
      <c r="Z14" s="33"/>
      <c r="AA14" s="33"/>
      <c r="AB14" s="33"/>
      <c r="AC14" s="33"/>
      <c r="AD14" s="33"/>
    </row>
    <row r="15" spans="1:30" ht="12.75">
      <c r="A15" s="33">
        <v>200600600</v>
      </c>
      <c r="B15" s="33" t="s">
        <v>610</v>
      </c>
      <c r="C15" s="33" t="s">
        <v>351</v>
      </c>
      <c r="D15" s="34">
        <v>341828</v>
      </c>
      <c r="E15" s="34">
        <v>348308</v>
      </c>
      <c r="F15" s="34">
        <v>364036</v>
      </c>
      <c r="G15" s="33" t="s">
        <v>210</v>
      </c>
      <c r="H15" s="33" t="s">
        <v>268</v>
      </c>
      <c r="I15" s="34">
        <v>222000</v>
      </c>
      <c r="J15" s="34">
        <v>222000</v>
      </c>
      <c r="K15" s="34">
        <v>222000</v>
      </c>
      <c r="L15" s="33">
        <v>187000</v>
      </c>
      <c r="M15" s="33">
        <v>222000</v>
      </c>
      <c r="N15" s="33">
        <v>222000</v>
      </c>
      <c r="O15" s="33">
        <v>222000</v>
      </c>
      <c r="P15" s="33">
        <v>297000</v>
      </c>
      <c r="Q15" s="33">
        <v>297000</v>
      </c>
      <c r="R15" s="33">
        <v>297000</v>
      </c>
      <c r="S15" s="33" t="s">
        <v>48</v>
      </c>
      <c r="T15" s="33"/>
      <c r="U15" s="33"/>
      <c r="V15" s="33"/>
      <c r="W15" s="33"/>
      <c r="X15" s="33"/>
      <c r="Y15" s="34">
        <f t="shared" si="0"/>
        <v>-225000</v>
      </c>
      <c r="Z15" s="33"/>
      <c r="AA15" s="33"/>
      <c r="AB15" s="33"/>
      <c r="AC15" s="33"/>
      <c r="AD15" s="33"/>
    </row>
    <row r="16" spans="1:30" ht="12.75">
      <c r="A16" s="33">
        <v>200728700</v>
      </c>
      <c r="B16" s="33" t="s">
        <v>614</v>
      </c>
      <c r="C16" s="33" t="s">
        <v>615</v>
      </c>
      <c r="D16" s="34">
        <v>537283</v>
      </c>
      <c r="E16" s="34">
        <v>497028</v>
      </c>
      <c r="F16" s="34">
        <v>507119</v>
      </c>
      <c r="G16" s="33" t="s">
        <v>107</v>
      </c>
      <c r="H16" s="33" t="s">
        <v>205</v>
      </c>
      <c r="I16" s="33" t="s">
        <v>628</v>
      </c>
      <c r="J16" s="33" t="s">
        <v>628</v>
      </c>
      <c r="K16" s="33" t="s">
        <v>628</v>
      </c>
      <c r="L16" s="33">
        <v>0</v>
      </c>
      <c r="M16" s="33">
        <v>0</v>
      </c>
      <c r="N16" s="33">
        <v>0</v>
      </c>
      <c r="O16" s="33">
        <v>0</v>
      </c>
      <c r="P16" s="33">
        <v>225000</v>
      </c>
      <c r="Q16" s="33">
        <v>0</v>
      </c>
      <c r="R16" s="33">
        <v>0</v>
      </c>
      <c r="S16" s="33" t="s">
        <v>142</v>
      </c>
      <c r="T16" s="33"/>
      <c r="U16" s="33"/>
      <c r="V16" s="33"/>
      <c r="W16" s="33"/>
      <c r="X16" s="33"/>
      <c r="Y16" s="34">
        <f t="shared" si="0"/>
        <v>-225000</v>
      </c>
      <c r="Z16" s="33"/>
      <c r="AA16" s="33"/>
      <c r="AB16" s="33"/>
      <c r="AC16" s="33"/>
      <c r="AD16" s="33"/>
    </row>
    <row r="17" spans="1:30" ht="12.75">
      <c r="A17" s="33">
        <v>200306500</v>
      </c>
      <c r="B17" s="33" t="s">
        <v>609</v>
      </c>
      <c r="C17" s="33" t="s">
        <v>618</v>
      </c>
      <c r="D17" s="34">
        <v>305000</v>
      </c>
      <c r="E17" s="34">
        <v>320249</v>
      </c>
      <c r="F17" s="34">
        <v>336261</v>
      </c>
      <c r="G17" s="33" t="s">
        <v>640</v>
      </c>
      <c r="H17" s="33" t="s">
        <v>11</v>
      </c>
      <c r="I17" s="33" t="s">
        <v>628</v>
      </c>
      <c r="J17" s="33" t="s">
        <v>628</v>
      </c>
      <c r="K17" s="33" t="s">
        <v>628</v>
      </c>
      <c r="L17" s="33">
        <v>305000</v>
      </c>
      <c r="M17" s="33">
        <v>0</v>
      </c>
      <c r="N17" s="33">
        <v>0</v>
      </c>
      <c r="O17" s="33">
        <v>0</v>
      </c>
      <c r="P17" s="33">
        <v>200000</v>
      </c>
      <c r="Q17" s="33">
        <v>0</v>
      </c>
      <c r="R17" s="33">
        <v>0</v>
      </c>
      <c r="S17" s="33" t="s">
        <v>150</v>
      </c>
      <c r="T17" s="33"/>
      <c r="U17" s="33"/>
      <c r="V17" s="33"/>
      <c r="W17" s="33"/>
      <c r="X17" s="33"/>
      <c r="Y17" s="34">
        <f t="shared" si="0"/>
        <v>-200000</v>
      </c>
      <c r="Z17" s="33"/>
      <c r="AA17" s="33"/>
      <c r="AB17" s="33"/>
      <c r="AC17" s="33"/>
      <c r="AD17" s="33"/>
    </row>
    <row r="18" spans="1:30" ht="12.75">
      <c r="A18" s="33">
        <v>200100300</v>
      </c>
      <c r="B18" s="33" t="s">
        <v>404</v>
      </c>
      <c r="C18" s="33" t="s">
        <v>511</v>
      </c>
      <c r="D18" s="34">
        <v>245491</v>
      </c>
      <c r="E18" s="34">
        <v>184235</v>
      </c>
      <c r="F18" s="34">
        <v>134742</v>
      </c>
      <c r="G18" s="33" t="s">
        <v>434</v>
      </c>
      <c r="H18" s="33" t="s">
        <v>205</v>
      </c>
      <c r="I18" s="34">
        <v>245491</v>
      </c>
      <c r="J18" s="34">
        <v>184235</v>
      </c>
      <c r="K18" s="34">
        <v>134742</v>
      </c>
      <c r="L18" s="33">
        <v>200000</v>
      </c>
      <c r="M18" s="33">
        <v>245491</v>
      </c>
      <c r="N18" s="33">
        <v>184235</v>
      </c>
      <c r="O18" s="33">
        <v>134742</v>
      </c>
      <c r="P18" s="33">
        <v>245491</v>
      </c>
      <c r="Q18" s="33">
        <v>245491</v>
      </c>
      <c r="R18" s="33">
        <v>245491</v>
      </c>
      <c r="S18" s="33" t="s">
        <v>573</v>
      </c>
      <c r="T18" s="33"/>
      <c r="U18" s="33"/>
      <c r="V18" s="33"/>
      <c r="W18" s="33"/>
      <c r="X18" s="33"/>
      <c r="Y18" s="34">
        <f t="shared" si="0"/>
        <v>-172005</v>
      </c>
      <c r="Z18" s="33"/>
      <c r="AA18" s="33"/>
      <c r="AB18" s="33"/>
      <c r="AC18" s="33"/>
      <c r="AD18" s="33"/>
    </row>
    <row r="19" spans="1:30" ht="12.75">
      <c r="A19" s="33">
        <v>200001200</v>
      </c>
      <c r="B19" s="33" t="s">
        <v>503</v>
      </c>
      <c r="C19" s="33" t="s">
        <v>504</v>
      </c>
      <c r="D19" s="34">
        <v>304626</v>
      </c>
      <c r="E19" s="34">
        <v>319879</v>
      </c>
      <c r="F19" s="34">
        <v>335131</v>
      </c>
      <c r="G19" s="33" t="s">
        <v>640</v>
      </c>
      <c r="H19" s="33"/>
      <c r="I19" s="33" t="s">
        <v>628</v>
      </c>
      <c r="J19" s="33" t="s">
        <v>628</v>
      </c>
      <c r="K19" s="33" t="s">
        <v>628</v>
      </c>
      <c r="L19" s="33">
        <v>263888</v>
      </c>
      <c r="M19" s="33">
        <v>151666</v>
      </c>
      <c r="N19" s="33">
        <v>151666</v>
      </c>
      <c r="O19" s="33">
        <v>151666</v>
      </c>
      <c r="P19" s="33">
        <v>151666</v>
      </c>
      <c r="Q19" s="33" t="s">
        <v>397</v>
      </c>
      <c r="R19" s="33" t="s">
        <v>397</v>
      </c>
      <c r="S19" s="33" t="s">
        <v>355</v>
      </c>
      <c r="T19" s="33"/>
      <c r="U19" s="33"/>
      <c r="V19" s="33"/>
      <c r="W19" s="33"/>
      <c r="X19" s="33"/>
      <c r="Y19" s="34">
        <f t="shared" si="0"/>
        <v>-151666</v>
      </c>
      <c r="Z19" s="33"/>
      <c r="AA19" s="33"/>
      <c r="AB19" s="33"/>
      <c r="AC19" s="33"/>
      <c r="AD19" s="33"/>
    </row>
    <row r="20" spans="1:30" ht="12.75">
      <c r="A20" s="33">
        <v>198331900</v>
      </c>
      <c r="B20" s="33" t="s">
        <v>402</v>
      </c>
      <c r="C20" s="33" t="s">
        <v>342</v>
      </c>
      <c r="D20" s="34">
        <v>768685</v>
      </c>
      <c r="E20" s="34">
        <v>1357243</v>
      </c>
      <c r="F20" s="34">
        <v>1596791</v>
      </c>
      <c r="G20" s="33" t="s">
        <v>434</v>
      </c>
      <c r="H20" s="33" t="s">
        <v>436</v>
      </c>
      <c r="I20" s="34">
        <v>909930</v>
      </c>
      <c r="J20" s="34">
        <v>1149930</v>
      </c>
      <c r="K20" s="34">
        <v>909930</v>
      </c>
      <c r="L20" s="33">
        <v>800000</v>
      </c>
      <c r="M20" s="33">
        <v>909930</v>
      </c>
      <c r="N20" s="33">
        <v>1149930</v>
      </c>
      <c r="O20" s="33">
        <v>909930</v>
      </c>
      <c r="P20" s="33">
        <v>800000</v>
      </c>
      <c r="Q20" s="33">
        <v>800000</v>
      </c>
      <c r="R20" s="33">
        <v>1500000</v>
      </c>
      <c r="S20" s="33" t="s">
        <v>203</v>
      </c>
      <c r="T20" s="33"/>
      <c r="U20" s="33"/>
      <c r="V20" s="33"/>
      <c r="W20" s="33"/>
      <c r="X20" s="33"/>
      <c r="Y20" s="34">
        <f t="shared" si="0"/>
        <v>-130210</v>
      </c>
      <c r="Z20" s="33"/>
      <c r="AA20" s="33"/>
      <c r="AB20" s="33"/>
      <c r="AC20" s="33"/>
      <c r="AD20" s="33"/>
    </row>
    <row r="21" spans="1:30" ht="12.75">
      <c r="A21" s="33">
        <v>199702400</v>
      </c>
      <c r="B21" s="33" t="s">
        <v>497</v>
      </c>
      <c r="C21" s="33" t="s">
        <v>493</v>
      </c>
      <c r="D21" s="34">
        <v>700000</v>
      </c>
      <c r="E21" s="34">
        <v>860000</v>
      </c>
      <c r="F21" s="34">
        <v>900000</v>
      </c>
      <c r="G21" s="33" t="s">
        <v>434</v>
      </c>
      <c r="H21" s="33" t="s">
        <v>439</v>
      </c>
      <c r="I21" s="34">
        <v>470000</v>
      </c>
      <c r="J21" s="34">
        <v>470000</v>
      </c>
      <c r="K21" s="34">
        <v>470000</v>
      </c>
      <c r="L21" s="33">
        <v>470000</v>
      </c>
      <c r="M21" s="33">
        <v>470000</v>
      </c>
      <c r="N21" s="33">
        <v>470000</v>
      </c>
      <c r="O21" s="33">
        <v>470000</v>
      </c>
      <c r="P21" s="33">
        <v>505000</v>
      </c>
      <c r="Q21" s="33">
        <v>505000</v>
      </c>
      <c r="R21" s="33">
        <v>505000</v>
      </c>
      <c r="S21" s="33" t="s">
        <v>123</v>
      </c>
      <c r="T21" s="33"/>
      <c r="U21" s="33"/>
      <c r="V21" s="33"/>
      <c r="W21" s="33"/>
      <c r="X21" s="33"/>
      <c r="Y21" s="34">
        <f t="shared" si="0"/>
        <v>-105000</v>
      </c>
      <c r="Z21" s="33"/>
      <c r="AA21" s="33"/>
      <c r="AB21" s="33"/>
      <c r="AC21" s="33"/>
      <c r="AD21" s="33"/>
    </row>
    <row r="22" spans="1:30" ht="12.75">
      <c r="A22" s="33">
        <v>200725200</v>
      </c>
      <c r="B22" s="33" t="s">
        <v>182</v>
      </c>
      <c r="C22" s="33" t="s">
        <v>597</v>
      </c>
      <c r="D22" s="34">
        <v>226306</v>
      </c>
      <c r="E22" s="34">
        <v>195372</v>
      </c>
      <c r="F22" s="34">
        <v>178888</v>
      </c>
      <c r="G22" s="33" t="s">
        <v>626</v>
      </c>
      <c r="H22" s="33" t="s">
        <v>439</v>
      </c>
      <c r="I22" s="33" t="s">
        <v>628</v>
      </c>
      <c r="J22" s="33" t="s">
        <v>628</v>
      </c>
      <c r="K22" s="33" t="s">
        <v>628</v>
      </c>
      <c r="L22" s="33"/>
      <c r="M22" s="33">
        <v>0</v>
      </c>
      <c r="N22" s="33">
        <v>0</v>
      </c>
      <c r="O22" s="33">
        <v>0</v>
      </c>
      <c r="P22" s="33">
        <v>77000</v>
      </c>
      <c r="Q22" s="33">
        <v>0</v>
      </c>
      <c r="R22" s="33">
        <v>0</v>
      </c>
      <c r="S22" s="33" t="s">
        <v>178</v>
      </c>
      <c r="T22" s="33"/>
      <c r="U22" s="33"/>
      <c r="V22" s="33"/>
      <c r="W22" s="33"/>
      <c r="X22" s="33"/>
      <c r="Y22" s="34">
        <f t="shared" si="0"/>
        <v>-77000</v>
      </c>
      <c r="Z22" s="33"/>
      <c r="AA22" s="33"/>
      <c r="AB22" s="33"/>
      <c r="AC22" s="33"/>
      <c r="AD22" s="33"/>
    </row>
    <row r="23" spans="1:30" ht="12.75">
      <c r="A23" s="33">
        <v>199102900</v>
      </c>
      <c r="B23" s="33" t="s">
        <v>339</v>
      </c>
      <c r="C23" s="33" t="s">
        <v>375</v>
      </c>
      <c r="D23" s="34">
        <v>499731</v>
      </c>
      <c r="E23" s="34">
        <v>499731</v>
      </c>
      <c r="F23" s="34">
        <v>499731</v>
      </c>
      <c r="G23" s="33" t="s">
        <v>434</v>
      </c>
      <c r="H23" s="33" t="s">
        <v>436</v>
      </c>
      <c r="I23" s="34">
        <v>456375</v>
      </c>
      <c r="J23" s="34">
        <v>456375</v>
      </c>
      <c r="K23" s="34">
        <v>456375</v>
      </c>
      <c r="L23" s="33">
        <v>356375</v>
      </c>
      <c r="M23" s="33">
        <v>456375</v>
      </c>
      <c r="N23" s="33">
        <v>456375</v>
      </c>
      <c r="O23" s="33">
        <v>456375</v>
      </c>
      <c r="P23" s="33">
        <v>456375</v>
      </c>
      <c r="Q23" s="33">
        <v>456375</v>
      </c>
      <c r="R23" s="33">
        <v>456375</v>
      </c>
      <c r="S23" s="33" t="s">
        <v>573</v>
      </c>
      <c r="T23" s="33"/>
      <c r="U23" s="33"/>
      <c r="V23" s="33"/>
      <c r="W23" s="33"/>
      <c r="X23" s="33"/>
      <c r="Y23" s="34">
        <f t="shared" si="0"/>
        <v>0</v>
      </c>
      <c r="Z23" s="33"/>
      <c r="AA23" s="33"/>
      <c r="AB23" s="33"/>
      <c r="AC23" s="33"/>
      <c r="AD23" s="33"/>
    </row>
    <row r="24" spans="1:30" ht="12.75">
      <c r="A24" s="33">
        <v>199302900</v>
      </c>
      <c r="B24" s="33" t="s">
        <v>378</v>
      </c>
      <c r="C24" s="33" t="s">
        <v>18</v>
      </c>
      <c r="D24" s="34">
        <v>1688376</v>
      </c>
      <c r="E24" s="34">
        <v>1739026</v>
      </c>
      <c r="F24" s="34">
        <v>1791197</v>
      </c>
      <c r="G24" s="33" t="s">
        <v>434</v>
      </c>
      <c r="H24" s="33" t="s">
        <v>436</v>
      </c>
      <c r="I24" s="34">
        <v>1688376</v>
      </c>
      <c r="J24" s="34">
        <v>1739026</v>
      </c>
      <c r="K24" s="34">
        <v>1791197</v>
      </c>
      <c r="L24" s="33">
        <v>1884200</v>
      </c>
      <c r="M24" s="33">
        <v>1688376</v>
      </c>
      <c r="N24" s="33">
        <v>1739026</v>
      </c>
      <c r="O24" s="33">
        <v>1791197</v>
      </c>
      <c r="P24" s="33">
        <v>1688376</v>
      </c>
      <c r="Q24" s="33">
        <v>1739026</v>
      </c>
      <c r="R24" s="33">
        <v>1791197</v>
      </c>
      <c r="S24" s="33" t="s">
        <v>117</v>
      </c>
      <c r="T24" s="33"/>
      <c r="U24" s="33"/>
      <c r="V24" s="33"/>
      <c r="W24" s="33"/>
      <c r="X24" s="33"/>
      <c r="Y24" s="34">
        <f t="shared" si="0"/>
        <v>0</v>
      </c>
      <c r="Z24" s="33"/>
      <c r="AA24" s="33"/>
      <c r="AB24" s="33"/>
      <c r="AC24" s="33"/>
      <c r="AD24" s="33"/>
    </row>
    <row r="25" spans="1:30" ht="12.75">
      <c r="A25" s="33">
        <v>199601900</v>
      </c>
      <c r="B25" s="33" t="s">
        <v>38</v>
      </c>
      <c r="C25" s="33" t="s">
        <v>37</v>
      </c>
      <c r="D25" s="34">
        <v>597642</v>
      </c>
      <c r="E25" s="34">
        <v>552925</v>
      </c>
      <c r="F25" s="34">
        <v>578067</v>
      </c>
      <c r="G25" s="33" t="s">
        <v>434</v>
      </c>
      <c r="H25" s="33" t="s">
        <v>439</v>
      </c>
      <c r="I25" s="34">
        <v>331279</v>
      </c>
      <c r="J25" s="34">
        <v>277279</v>
      </c>
      <c r="K25" s="34">
        <v>277279</v>
      </c>
      <c r="L25" s="33">
        <v>264075</v>
      </c>
      <c r="M25" s="33">
        <v>331279</v>
      </c>
      <c r="N25" s="33">
        <v>277279</v>
      </c>
      <c r="O25" s="33">
        <v>277279</v>
      </c>
      <c r="P25" s="33">
        <v>331279</v>
      </c>
      <c r="Q25" s="33">
        <v>277279</v>
      </c>
      <c r="R25" s="33">
        <v>277279</v>
      </c>
      <c r="S25" s="33" t="s">
        <v>120</v>
      </c>
      <c r="T25" s="33"/>
      <c r="U25" s="33"/>
      <c r="V25" s="33"/>
      <c r="W25" s="33"/>
      <c r="X25" s="33"/>
      <c r="Y25" s="34">
        <f t="shared" si="0"/>
        <v>0</v>
      </c>
      <c r="Z25" s="33"/>
      <c r="AA25" s="33"/>
      <c r="AB25" s="33"/>
      <c r="AC25" s="33"/>
      <c r="AD25" s="33"/>
    </row>
    <row r="26" spans="1:30" ht="12.75">
      <c r="A26" s="33">
        <v>199706000</v>
      </c>
      <c r="B26" s="33" t="s">
        <v>500</v>
      </c>
      <c r="C26" s="33" t="s">
        <v>499</v>
      </c>
      <c r="D26" s="34">
        <v>411315</v>
      </c>
      <c r="E26" s="34">
        <v>431469</v>
      </c>
      <c r="F26" s="34">
        <v>459510</v>
      </c>
      <c r="G26" s="33" t="s">
        <v>501</v>
      </c>
      <c r="H26" s="33" t="s">
        <v>623</v>
      </c>
      <c r="I26" s="34">
        <v>140000</v>
      </c>
      <c r="J26" s="34">
        <v>140000</v>
      </c>
      <c r="K26" s="34">
        <v>140000</v>
      </c>
      <c r="L26" s="33">
        <v>140000</v>
      </c>
      <c r="M26" s="33">
        <v>147000</v>
      </c>
      <c r="N26" s="33">
        <v>147000</v>
      </c>
      <c r="O26" s="33">
        <v>147000</v>
      </c>
      <c r="P26" s="33">
        <v>140000</v>
      </c>
      <c r="Q26" s="33">
        <v>140000</v>
      </c>
      <c r="R26" s="33">
        <v>140000</v>
      </c>
      <c r="S26" s="33" t="s">
        <v>124</v>
      </c>
      <c r="T26" s="33"/>
      <c r="U26" s="33"/>
      <c r="V26" s="33"/>
      <c r="W26" s="33"/>
      <c r="X26" s="33"/>
      <c r="Y26" s="34">
        <f t="shared" si="0"/>
        <v>0</v>
      </c>
      <c r="Z26" s="33"/>
      <c r="AA26" s="33"/>
      <c r="AB26" s="33"/>
      <c r="AC26" s="33"/>
      <c r="AD26" s="33"/>
    </row>
    <row r="27" spans="1:30" ht="12.75">
      <c r="A27" s="33">
        <v>200001700</v>
      </c>
      <c r="B27" s="33" t="s">
        <v>505</v>
      </c>
      <c r="C27" s="33" t="s">
        <v>352</v>
      </c>
      <c r="D27" s="34">
        <v>945906</v>
      </c>
      <c r="E27" s="34">
        <v>953835</v>
      </c>
      <c r="F27" s="34">
        <v>985931</v>
      </c>
      <c r="G27" s="33" t="s">
        <v>210</v>
      </c>
      <c r="H27" s="33" t="s">
        <v>205</v>
      </c>
      <c r="I27" s="34">
        <v>400000</v>
      </c>
      <c r="J27" s="34">
        <v>400000</v>
      </c>
      <c r="K27" s="34">
        <v>400000</v>
      </c>
      <c r="L27" s="33">
        <v>400000</v>
      </c>
      <c r="M27" s="33">
        <v>400000</v>
      </c>
      <c r="N27" s="33">
        <v>400000</v>
      </c>
      <c r="O27" s="33">
        <v>400000</v>
      </c>
      <c r="P27" s="33">
        <v>400000</v>
      </c>
      <c r="Q27" s="33">
        <v>400000</v>
      </c>
      <c r="R27" s="33">
        <v>400000</v>
      </c>
      <c r="S27" s="33" t="s">
        <v>397</v>
      </c>
      <c r="T27" s="33"/>
      <c r="U27" s="33"/>
      <c r="V27" s="33"/>
      <c r="W27" s="33"/>
      <c r="X27" s="33"/>
      <c r="Y27" s="34">
        <f t="shared" si="0"/>
        <v>0</v>
      </c>
      <c r="Z27" s="33"/>
      <c r="AA27" s="33"/>
      <c r="AB27" s="33"/>
      <c r="AC27" s="33"/>
      <c r="AD27" s="33"/>
    </row>
    <row r="28" spans="1:30" ht="12.75">
      <c r="A28" s="33">
        <v>200202700</v>
      </c>
      <c r="B28" s="33" t="s">
        <v>487</v>
      </c>
      <c r="C28" s="33" t="s">
        <v>488</v>
      </c>
      <c r="D28" s="34">
        <v>446547</v>
      </c>
      <c r="E28" s="34">
        <v>451931</v>
      </c>
      <c r="F28" s="34">
        <v>454888</v>
      </c>
      <c r="G28" s="33" t="s">
        <v>626</v>
      </c>
      <c r="H28" s="33" t="s">
        <v>436</v>
      </c>
      <c r="I28" s="33" t="s">
        <v>628</v>
      </c>
      <c r="J28" s="33" t="s">
        <v>628</v>
      </c>
      <c r="K28" s="33" t="s">
        <v>628</v>
      </c>
      <c r="L28" s="33">
        <v>0</v>
      </c>
      <c r="M28" s="33">
        <v>0</v>
      </c>
      <c r="N28" s="33">
        <v>0</v>
      </c>
      <c r="O28" s="33">
        <v>0</v>
      </c>
      <c r="P28" s="33">
        <v>0</v>
      </c>
      <c r="Q28" s="33">
        <v>0</v>
      </c>
      <c r="R28" s="33">
        <v>0</v>
      </c>
      <c r="S28" s="33" t="s">
        <v>143</v>
      </c>
      <c r="T28" s="33"/>
      <c r="U28" s="33"/>
      <c r="V28" s="33"/>
      <c r="W28" s="33"/>
      <c r="X28" s="33"/>
      <c r="Y28" s="34">
        <f t="shared" si="0"/>
        <v>0</v>
      </c>
      <c r="Z28" s="33"/>
      <c r="AA28" s="33"/>
      <c r="AB28" s="33"/>
      <c r="AC28" s="33"/>
      <c r="AD28" s="33"/>
    </row>
    <row r="29" spans="1:30" ht="12.75">
      <c r="A29" s="33">
        <v>200206000</v>
      </c>
      <c r="B29" s="33" t="s">
        <v>508</v>
      </c>
      <c r="C29" s="33" t="s">
        <v>499</v>
      </c>
      <c r="D29" s="34">
        <v>336447</v>
      </c>
      <c r="E29" s="34">
        <v>346538</v>
      </c>
      <c r="F29" s="34">
        <v>356934</v>
      </c>
      <c r="G29" s="33" t="s">
        <v>210</v>
      </c>
      <c r="H29" s="33" t="s">
        <v>205</v>
      </c>
      <c r="I29" s="34">
        <v>326646</v>
      </c>
      <c r="J29" s="34">
        <v>326646</v>
      </c>
      <c r="K29" s="34">
        <v>326646</v>
      </c>
      <c r="L29" s="33">
        <v>326646</v>
      </c>
      <c r="M29" s="33">
        <v>326646</v>
      </c>
      <c r="N29" s="33">
        <v>326646</v>
      </c>
      <c r="O29" s="33">
        <v>326646</v>
      </c>
      <c r="P29" s="33">
        <v>326646</v>
      </c>
      <c r="Q29" s="33">
        <v>326646</v>
      </c>
      <c r="R29" s="33">
        <v>326646</v>
      </c>
      <c r="S29" s="33" t="s">
        <v>573</v>
      </c>
      <c r="T29" s="33"/>
      <c r="U29" s="33"/>
      <c r="V29" s="33"/>
      <c r="W29" s="33"/>
      <c r="X29" s="33"/>
      <c r="Y29" s="34">
        <f t="shared" si="0"/>
        <v>0</v>
      </c>
      <c r="Z29" s="33"/>
      <c r="AA29" s="33"/>
      <c r="AB29" s="33"/>
      <c r="AC29" s="33"/>
      <c r="AD29" s="33"/>
    </row>
    <row r="30" spans="1:30" ht="12.75">
      <c r="A30" s="33">
        <v>200303800</v>
      </c>
      <c r="B30" s="33" t="s">
        <v>57</v>
      </c>
      <c r="C30" s="33" t="s">
        <v>615</v>
      </c>
      <c r="D30" s="34">
        <v>289960</v>
      </c>
      <c r="E30" s="34">
        <v>378972</v>
      </c>
      <c r="F30" s="34">
        <v>311739</v>
      </c>
      <c r="G30" s="33" t="s">
        <v>626</v>
      </c>
      <c r="H30" s="33" t="s">
        <v>436</v>
      </c>
      <c r="I30" s="33" t="s">
        <v>628</v>
      </c>
      <c r="J30" s="33" t="s">
        <v>628</v>
      </c>
      <c r="K30" s="33" t="s">
        <v>628</v>
      </c>
      <c r="L30" s="33">
        <v>288000</v>
      </c>
      <c r="M30" s="33">
        <v>0</v>
      </c>
      <c r="N30" s="33">
        <v>0</v>
      </c>
      <c r="O30" s="33">
        <v>0</v>
      </c>
      <c r="P30" s="33">
        <v>0</v>
      </c>
      <c r="Q30" s="33">
        <v>0</v>
      </c>
      <c r="R30" s="33">
        <v>0</v>
      </c>
      <c r="S30" s="33" t="s">
        <v>142</v>
      </c>
      <c r="T30" s="33"/>
      <c r="U30" s="33"/>
      <c r="V30" s="33"/>
      <c r="W30" s="33"/>
      <c r="X30" s="33"/>
      <c r="Y30" s="34">
        <f t="shared" si="0"/>
        <v>0</v>
      </c>
      <c r="Z30" s="33"/>
      <c r="AA30" s="33"/>
      <c r="AB30" s="33"/>
      <c r="AC30" s="33"/>
      <c r="AD30" s="33"/>
    </row>
    <row r="31" spans="1:30" ht="12.75">
      <c r="A31" s="33">
        <v>200400200</v>
      </c>
      <c r="B31" s="33" t="s">
        <v>361</v>
      </c>
      <c r="C31" s="33" t="s">
        <v>362</v>
      </c>
      <c r="D31" s="34">
        <v>50000</v>
      </c>
      <c r="E31" s="34">
        <v>50000</v>
      </c>
      <c r="F31" s="34">
        <v>50000</v>
      </c>
      <c r="G31" s="33" t="s">
        <v>210</v>
      </c>
      <c r="H31" s="33" t="s">
        <v>436</v>
      </c>
      <c r="I31" s="34">
        <v>50000</v>
      </c>
      <c r="J31" s="34">
        <v>50000</v>
      </c>
      <c r="K31" s="34">
        <v>50000</v>
      </c>
      <c r="L31" s="33">
        <v>120000</v>
      </c>
      <c r="M31" s="33">
        <v>50000</v>
      </c>
      <c r="N31" s="33">
        <v>50000</v>
      </c>
      <c r="O31" s="33">
        <v>50000</v>
      </c>
      <c r="P31" s="33">
        <v>50000</v>
      </c>
      <c r="Q31" s="33">
        <v>50000</v>
      </c>
      <c r="R31" s="33">
        <v>50000</v>
      </c>
      <c r="S31" s="33" t="s">
        <v>384</v>
      </c>
      <c r="T31" s="33"/>
      <c r="U31" s="33"/>
      <c r="V31" s="33"/>
      <c r="W31" s="33"/>
      <c r="X31" s="33"/>
      <c r="Y31" s="34">
        <f t="shared" si="0"/>
        <v>0</v>
      </c>
      <c r="Z31" s="33"/>
      <c r="AA31" s="33"/>
      <c r="AB31" s="33"/>
      <c r="AC31" s="33"/>
      <c r="AD31" s="33"/>
    </row>
    <row r="32" spans="1:30" ht="12.75">
      <c r="A32" s="33">
        <v>200700100</v>
      </c>
      <c r="B32" s="33" t="s">
        <v>523</v>
      </c>
      <c r="C32" s="33" t="s">
        <v>524</v>
      </c>
      <c r="D32" s="34">
        <v>450000</v>
      </c>
      <c r="E32" s="34">
        <v>450000</v>
      </c>
      <c r="F32" s="34">
        <v>450000</v>
      </c>
      <c r="G32" s="33" t="s">
        <v>210</v>
      </c>
      <c r="H32" s="33" t="s">
        <v>11</v>
      </c>
      <c r="I32" s="33" t="s">
        <v>628</v>
      </c>
      <c r="J32" s="33" t="s">
        <v>628</v>
      </c>
      <c r="K32" s="33" t="s">
        <v>628</v>
      </c>
      <c r="L32" s="33">
        <v>0</v>
      </c>
      <c r="M32" s="33">
        <v>0</v>
      </c>
      <c r="N32" s="33">
        <v>0</v>
      </c>
      <c r="O32" s="33">
        <v>0</v>
      </c>
      <c r="P32" s="33">
        <v>0</v>
      </c>
      <c r="Q32" s="33">
        <v>0</v>
      </c>
      <c r="R32" s="33">
        <v>0</v>
      </c>
      <c r="S32" s="33" t="s">
        <v>142</v>
      </c>
      <c r="T32" s="33"/>
      <c r="U32" s="33"/>
      <c r="V32" s="33"/>
      <c r="W32" s="33"/>
      <c r="X32" s="33"/>
      <c r="Y32" s="34">
        <f t="shared" si="0"/>
        <v>0</v>
      </c>
      <c r="Z32" s="33"/>
      <c r="AA32" s="33"/>
      <c r="AB32" s="33"/>
      <c r="AC32" s="33"/>
      <c r="AD32" s="33"/>
    </row>
    <row r="33" spans="1:30" ht="12.75">
      <c r="A33" s="33">
        <v>200700900</v>
      </c>
      <c r="B33" s="33" t="s">
        <v>17</v>
      </c>
      <c r="C33" s="33" t="s">
        <v>18</v>
      </c>
      <c r="D33" s="34">
        <v>102930</v>
      </c>
      <c r="E33" s="34">
        <v>52930</v>
      </c>
      <c r="F33" s="34">
        <v>29273</v>
      </c>
      <c r="G33" s="33" t="s">
        <v>309</v>
      </c>
      <c r="H33" s="33" t="s">
        <v>11</v>
      </c>
      <c r="I33" s="33" t="s">
        <v>628</v>
      </c>
      <c r="J33" s="33" t="s">
        <v>628</v>
      </c>
      <c r="K33" s="33" t="s">
        <v>628</v>
      </c>
      <c r="L33" s="33">
        <v>0</v>
      </c>
      <c r="M33" s="33">
        <v>0</v>
      </c>
      <c r="N33" s="33">
        <v>0</v>
      </c>
      <c r="O33" s="33">
        <v>0</v>
      </c>
      <c r="P33" s="33">
        <v>0</v>
      </c>
      <c r="Q33" s="33">
        <v>0</v>
      </c>
      <c r="R33" s="33">
        <v>0</v>
      </c>
      <c r="S33" s="33" t="s">
        <v>142</v>
      </c>
      <c r="T33" s="33"/>
      <c r="U33" s="33"/>
      <c r="V33" s="33"/>
      <c r="W33" s="33"/>
      <c r="X33" s="33"/>
      <c r="Y33" s="34">
        <f t="shared" si="0"/>
        <v>0</v>
      </c>
      <c r="Z33" s="33"/>
      <c r="AA33" s="33"/>
      <c r="AB33" s="33"/>
      <c r="AC33" s="33"/>
      <c r="AD33" s="33"/>
    </row>
    <row r="34" spans="1:30" ht="12.75">
      <c r="A34" s="33">
        <v>200701400</v>
      </c>
      <c r="B34" s="33" t="s">
        <v>409</v>
      </c>
      <c r="C34" s="33" t="s">
        <v>352</v>
      </c>
      <c r="D34" s="34">
        <v>318986</v>
      </c>
      <c r="E34" s="34">
        <v>314300</v>
      </c>
      <c r="F34" s="34">
        <v>334609</v>
      </c>
      <c r="G34" s="33" t="s">
        <v>626</v>
      </c>
      <c r="H34" s="33" t="s">
        <v>439</v>
      </c>
      <c r="I34" s="33" t="s">
        <v>628</v>
      </c>
      <c r="J34" s="33" t="s">
        <v>628</v>
      </c>
      <c r="K34" s="33" t="s">
        <v>628</v>
      </c>
      <c r="L34" s="33">
        <v>0</v>
      </c>
      <c r="M34" s="33">
        <v>0</v>
      </c>
      <c r="N34" s="33">
        <v>0</v>
      </c>
      <c r="O34" s="33">
        <v>0</v>
      </c>
      <c r="P34" s="33">
        <v>0</v>
      </c>
      <c r="Q34" s="33">
        <v>0</v>
      </c>
      <c r="R34" s="33">
        <v>0</v>
      </c>
      <c r="S34" s="33" t="s">
        <v>142</v>
      </c>
      <c r="T34" s="33"/>
      <c r="U34" s="33"/>
      <c r="V34" s="33"/>
      <c r="W34" s="33"/>
      <c r="X34" s="33"/>
      <c r="Y34" s="34">
        <f aca="true" t="shared" si="1" ref="Y34:Y65">SUM(I34:K34)-SUM(P34:R34)</f>
        <v>0</v>
      </c>
      <c r="Z34" s="33"/>
      <c r="AA34" s="33"/>
      <c r="AB34" s="33"/>
      <c r="AC34" s="33"/>
      <c r="AD34" s="33"/>
    </row>
    <row r="35" spans="1:30" ht="12.75">
      <c r="A35" s="33">
        <v>200702200</v>
      </c>
      <c r="B35" s="33" t="s">
        <v>581</v>
      </c>
      <c r="C35" s="33" t="s">
        <v>541</v>
      </c>
      <c r="D35" s="34">
        <v>191116</v>
      </c>
      <c r="E35" s="34">
        <v>226225</v>
      </c>
      <c r="F35" s="34">
        <v>225658</v>
      </c>
      <c r="G35" s="33" t="s">
        <v>626</v>
      </c>
      <c r="H35" s="33" t="s">
        <v>11</v>
      </c>
      <c r="I35" s="33" t="s">
        <v>628</v>
      </c>
      <c r="J35" s="33" t="s">
        <v>628</v>
      </c>
      <c r="K35" s="33" t="s">
        <v>628</v>
      </c>
      <c r="L35" s="33">
        <v>0</v>
      </c>
      <c r="M35" s="33">
        <v>0</v>
      </c>
      <c r="N35" s="33">
        <v>0</v>
      </c>
      <c r="O35" s="33">
        <v>0</v>
      </c>
      <c r="P35" s="33">
        <v>0</v>
      </c>
      <c r="Q35" s="33">
        <v>0</v>
      </c>
      <c r="R35" s="33">
        <v>0</v>
      </c>
      <c r="S35" s="33" t="s">
        <v>174</v>
      </c>
      <c r="T35" s="33"/>
      <c r="U35" s="33"/>
      <c r="V35" s="33"/>
      <c r="W35" s="33"/>
      <c r="X35" s="33"/>
      <c r="Y35" s="34">
        <f t="shared" si="1"/>
        <v>0</v>
      </c>
      <c r="Z35" s="33"/>
      <c r="AA35" s="33"/>
      <c r="AB35" s="33"/>
      <c r="AC35" s="33"/>
      <c r="AD35" s="33"/>
    </row>
    <row r="36" spans="1:30" ht="12.75">
      <c r="A36" s="33">
        <v>200702500</v>
      </c>
      <c r="B36" s="33" t="s">
        <v>15</v>
      </c>
      <c r="C36" s="33" t="s">
        <v>16</v>
      </c>
      <c r="D36" s="34">
        <v>459790</v>
      </c>
      <c r="E36" s="34">
        <v>459790</v>
      </c>
      <c r="F36" s="34">
        <v>403883</v>
      </c>
      <c r="G36" s="33" t="s">
        <v>309</v>
      </c>
      <c r="H36" s="33" t="s">
        <v>11</v>
      </c>
      <c r="I36" s="33" t="s">
        <v>628</v>
      </c>
      <c r="J36" s="33" t="s">
        <v>628</v>
      </c>
      <c r="K36" s="33" t="s">
        <v>628</v>
      </c>
      <c r="L36" s="33">
        <v>0</v>
      </c>
      <c r="M36" s="33">
        <v>0</v>
      </c>
      <c r="N36" s="33">
        <v>0</v>
      </c>
      <c r="O36" s="33">
        <v>0</v>
      </c>
      <c r="P36" s="33">
        <v>0</v>
      </c>
      <c r="Q36" s="33">
        <v>0</v>
      </c>
      <c r="R36" s="33">
        <v>0</v>
      </c>
      <c r="S36" s="33" t="s">
        <v>142</v>
      </c>
      <c r="T36" s="33"/>
      <c r="U36" s="33"/>
      <c r="V36" s="33"/>
      <c r="W36" s="33"/>
      <c r="X36" s="33"/>
      <c r="Y36" s="34">
        <f t="shared" si="1"/>
        <v>0</v>
      </c>
      <c r="Z36" s="33"/>
      <c r="AA36" s="33"/>
      <c r="AB36" s="33"/>
      <c r="AC36" s="33"/>
      <c r="AD36" s="33"/>
    </row>
    <row r="37" spans="1:30" ht="12.75">
      <c r="A37" s="33">
        <v>200702600</v>
      </c>
      <c r="B37" s="33" t="s">
        <v>400</v>
      </c>
      <c r="C37" s="33" t="s">
        <v>615</v>
      </c>
      <c r="D37" s="34">
        <v>100177</v>
      </c>
      <c r="E37" s="34">
        <v>95896</v>
      </c>
      <c r="F37" s="34">
        <v>103205</v>
      </c>
      <c r="G37" s="33" t="s">
        <v>626</v>
      </c>
      <c r="H37" s="33"/>
      <c r="I37" s="33" t="s">
        <v>628</v>
      </c>
      <c r="J37" s="33" t="s">
        <v>628</v>
      </c>
      <c r="K37" s="33" t="s">
        <v>628</v>
      </c>
      <c r="L37" s="33">
        <v>0</v>
      </c>
      <c r="M37" s="33">
        <v>0</v>
      </c>
      <c r="N37" s="33">
        <v>0</v>
      </c>
      <c r="O37" s="33">
        <v>0</v>
      </c>
      <c r="P37" s="33">
        <v>0</v>
      </c>
      <c r="Q37" s="33">
        <v>0</v>
      </c>
      <c r="R37" s="33">
        <v>0</v>
      </c>
      <c r="S37" s="33" t="s">
        <v>142</v>
      </c>
      <c r="T37" s="33"/>
      <c r="U37" s="33"/>
      <c r="V37" s="33"/>
      <c r="W37" s="33"/>
      <c r="X37" s="33"/>
      <c r="Y37" s="34">
        <f t="shared" si="1"/>
        <v>0</v>
      </c>
      <c r="Z37" s="33"/>
      <c r="AA37" s="33"/>
      <c r="AB37" s="33"/>
      <c r="AC37" s="33"/>
      <c r="AD37" s="33"/>
    </row>
    <row r="38" spans="1:30" ht="12.75">
      <c r="A38" s="33">
        <v>200703600</v>
      </c>
      <c r="B38" s="33" t="s">
        <v>396</v>
      </c>
      <c r="C38" s="33" t="s">
        <v>618</v>
      </c>
      <c r="D38" s="34">
        <v>633000</v>
      </c>
      <c r="E38" s="34">
        <v>533000</v>
      </c>
      <c r="F38" s="34">
        <v>533000</v>
      </c>
      <c r="G38" s="33" t="s">
        <v>626</v>
      </c>
      <c r="H38" s="33" t="s">
        <v>11</v>
      </c>
      <c r="I38" s="33" t="s">
        <v>628</v>
      </c>
      <c r="J38" s="33" t="s">
        <v>628</v>
      </c>
      <c r="K38" s="33" t="s">
        <v>628</v>
      </c>
      <c r="L38" s="33">
        <v>0</v>
      </c>
      <c r="M38" s="33">
        <v>0</v>
      </c>
      <c r="N38" s="33">
        <v>0</v>
      </c>
      <c r="O38" s="33">
        <v>0</v>
      </c>
      <c r="P38" s="33">
        <v>0</v>
      </c>
      <c r="Q38" s="33">
        <v>0</v>
      </c>
      <c r="R38" s="33">
        <v>0</v>
      </c>
      <c r="S38" s="33" t="s">
        <v>142</v>
      </c>
      <c r="T38" s="33"/>
      <c r="U38" s="33"/>
      <c r="V38" s="33"/>
      <c r="W38" s="33"/>
      <c r="X38" s="33"/>
      <c r="Y38" s="34">
        <f t="shared" si="1"/>
        <v>0</v>
      </c>
      <c r="Z38" s="33"/>
      <c r="AA38" s="33"/>
      <c r="AB38" s="33"/>
      <c r="AC38" s="33"/>
      <c r="AD38" s="33"/>
    </row>
    <row r="39" spans="1:30" ht="12.75">
      <c r="A39" s="33">
        <v>200704700</v>
      </c>
      <c r="B39" s="33" t="s">
        <v>359</v>
      </c>
      <c r="C39" s="33" t="s">
        <v>360</v>
      </c>
      <c r="D39" s="34">
        <v>606879</v>
      </c>
      <c r="E39" s="34">
        <v>477786</v>
      </c>
      <c r="F39" s="34">
        <v>261511</v>
      </c>
      <c r="G39" s="33" t="s">
        <v>210</v>
      </c>
      <c r="H39" s="33" t="s">
        <v>11</v>
      </c>
      <c r="I39" s="33" t="s">
        <v>628</v>
      </c>
      <c r="J39" s="33" t="s">
        <v>628</v>
      </c>
      <c r="K39" s="33" t="s">
        <v>628</v>
      </c>
      <c r="L39" s="33">
        <v>0</v>
      </c>
      <c r="M39" s="33">
        <v>0</v>
      </c>
      <c r="N39" s="33">
        <v>0</v>
      </c>
      <c r="O39" s="33">
        <v>0</v>
      </c>
      <c r="P39" s="33">
        <v>0</v>
      </c>
      <c r="Q39" s="33">
        <v>0</v>
      </c>
      <c r="R39" s="33">
        <v>0</v>
      </c>
      <c r="S39" s="33" t="s">
        <v>174</v>
      </c>
      <c r="T39" s="33"/>
      <c r="U39" s="33"/>
      <c r="V39" s="33"/>
      <c r="W39" s="33"/>
      <c r="X39" s="33"/>
      <c r="Y39" s="34">
        <f t="shared" si="1"/>
        <v>0</v>
      </c>
      <c r="Z39" s="33"/>
      <c r="AA39" s="33"/>
      <c r="AB39" s="33"/>
      <c r="AC39" s="33"/>
      <c r="AD39" s="33"/>
    </row>
    <row r="40" spans="1:30" ht="12.75">
      <c r="A40" s="33">
        <v>200704900</v>
      </c>
      <c r="B40" s="33" t="s">
        <v>356</v>
      </c>
      <c r="C40" s="33" t="s">
        <v>541</v>
      </c>
      <c r="D40" s="34">
        <v>442707</v>
      </c>
      <c r="E40" s="34">
        <v>476635</v>
      </c>
      <c r="F40" s="34">
        <v>501996</v>
      </c>
      <c r="G40" s="33" t="s">
        <v>626</v>
      </c>
      <c r="H40" s="33"/>
      <c r="I40" s="33" t="s">
        <v>628</v>
      </c>
      <c r="J40" s="33" t="s">
        <v>628</v>
      </c>
      <c r="K40" s="33" t="s">
        <v>628</v>
      </c>
      <c r="L40" s="33">
        <v>0</v>
      </c>
      <c r="M40" s="33">
        <v>0</v>
      </c>
      <c r="N40" s="33">
        <v>0</v>
      </c>
      <c r="O40" s="33">
        <v>0</v>
      </c>
      <c r="P40" s="33">
        <v>0</v>
      </c>
      <c r="Q40" s="33">
        <v>0</v>
      </c>
      <c r="R40" s="33">
        <v>0</v>
      </c>
      <c r="S40" s="33" t="s">
        <v>142</v>
      </c>
      <c r="T40" s="33"/>
      <c r="U40" s="33"/>
      <c r="V40" s="33"/>
      <c r="W40" s="33"/>
      <c r="X40" s="33"/>
      <c r="Y40" s="34">
        <f t="shared" si="1"/>
        <v>0</v>
      </c>
      <c r="Z40" s="33"/>
      <c r="AA40" s="33"/>
      <c r="AB40" s="33"/>
      <c r="AC40" s="33"/>
      <c r="AD40" s="33"/>
    </row>
    <row r="41" spans="1:30" ht="12.75">
      <c r="A41" s="33">
        <v>200705100</v>
      </c>
      <c r="B41" s="33" t="s">
        <v>538</v>
      </c>
      <c r="C41" s="33" t="s">
        <v>539</v>
      </c>
      <c r="D41" s="34">
        <v>265615</v>
      </c>
      <c r="E41" s="34">
        <v>219285</v>
      </c>
      <c r="F41" s="34">
        <v>223802</v>
      </c>
      <c r="G41" s="33" t="s">
        <v>626</v>
      </c>
      <c r="H41" s="33"/>
      <c r="I41" s="33" t="s">
        <v>628</v>
      </c>
      <c r="J41" s="33" t="s">
        <v>628</v>
      </c>
      <c r="K41" s="33" t="s">
        <v>628</v>
      </c>
      <c r="L41" s="33">
        <v>0</v>
      </c>
      <c r="M41" s="33">
        <v>0</v>
      </c>
      <c r="N41" s="33">
        <v>0</v>
      </c>
      <c r="O41" s="33">
        <v>0</v>
      </c>
      <c r="P41" s="33">
        <v>0</v>
      </c>
      <c r="Q41" s="33">
        <v>0</v>
      </c>
      <c r="R41" s="33">
        <v>0</v>
      </c>
      <c r="S41" s="33" t="s">
        <v>142</v>
      </c>
      <c r="T41" s="33"/>
      <c r="U41" s="33"/>
      <c r="V41" s="33"/>
      <c r="W41" s="33"/>
      <c r="X41" s="33"/>
      <c r="Y41" s="34">
        <f t="shared" si="1"/>
        <v>0</v>
      </c>
      <c r="Z41" s="33"/>
      <c r="AA41" s="33"/>
      <c r="AB41" s="33"/>
      <c r="AC41" s="33"/>
      <c r="AD41" s="33"/>
    </row>
    <row r="42" spans="1:30" ht="12.75">
      <c r="A42" s="33">
        <v>200705900</v>
      </c>
      <c r="B42" s="33" t="s">
        <v>332</v>
      </c>
      <c r="C42" s="33" t="s">
        <v>618</v>
      </c>
      <c r="D42" s="34">
        <v>373544</v>
      </c>
      <c r="E42" s="34">
        <v>367132</v>
      </c>
      <c r="F42" s="34">
        <v>364075</v>
      </c>
      <c r="G42" s="33" t="s">
        <v>321</v>
      </c>
      <c r="H42" s="33"/>
      <c r="I42" s="33" t="s">
        <v>628</v>
      </c>
      <c r="J42" s="33" t="s">
        <v>628</v>
      </c>
      <c r="K42" s="33" t="s">
        <v>628</v>
      </c>
      <c r="L42" s="33">
        <v>0</v>
      </c>
      <c r="M42" s="33">
        <v>0</v>
      </c>
      <c r="N42" s="33">
        <v>0</v>
      </c>
      <c r="O42" s="33">
        <v>0</v>
      </c>
      <c r="P42" s="33">
        <v>0</v>
      </c>
      <c r="Q42" s="33">
        <v>0</v>
      </c>
      <c r="R42" s="33">
        <v>0</v>
      </c>
      <c r="S42" s="33" t="s">
        <v>174</v>
      </c>
      <c r="T42" s="33"/>
      <c r="U42" s="33"/>
      <c r="V42" s="33"/>
      <c r="W42" s="33"/>
      <c r="X42" s="33"/>
      <c r="Y42" s="34">
        <f t="shared" si="1"/>
        <v>0</v>
      </c>
      <c r="Z42" s="33"/>
      <c r="AA42" s="33"/>
      <c r="AB42" s="33"/>
      <c r="AC42" s="33"/>
      <c r="AD42" s="33"/>
    </row>
    <row r="43" spans="1:30" ht="12.75">
      <c r="A43" s="33">
        <v>200707300</v>
      </c>
      <c r="B43" s="33" t="s">
        <v>333</v>
      </c>
      <c r="C43" s="33" t="s">
        <v>334</v>
      </c>
      <c r="D43" s="34">
        <v>235068</v>
      </c>
      <c r="E43" s="34">
        <v>361079</v>
      </c>
      <c r="F43" s="34">
        <v>290357</v>
      </c>
      <c r="G43" s="33" t="s">
        <v>321</v>
      </c>
      <c r="H43" s="33"/>
      <c r="I43" s="33" t="s">
        <v>628</v>
      </c>
      <c r="J43" s="33" t="s">
        <v>628</v>
      </c>
      <c r="K43" s="33" t="s">
        <v>628</v>
      </c>
      <c r="L43" s="33">
        <v>0</v>
      </c>
      <c r="M43" s="33">
        <v>0</v>
      </c>
      <c r="N43" s="33">
        <v>0</v>
      </c>
      <c r="O43" s="33">
        <v>0</v>
      </c>
      <c r="P43" s="33">
        <v>0</v>
      </c>
      <c r="Q43" s="33">
        <v>0</v>
      </c>
      <c r="R43" s="33">
        <v>0</v>
      </c>
      <c r="S43" s="33" t="s">
        <v>142</v>
      </c>
      <c r="T43" s="33"/>
      <c r="U43" s="33"/>
      <c r="V43" s="33"/>
      <c r="W43" s="33"/>
      <c r="X43" s="33"/>
      <c r="Y43" s="34">
        <f t="shared" si="1"/>
        <v>0</v>
      </c>
      <c r="Z43" s="33"/>
      <c r="AA43" s="33"/>
      <c r="AB43" s="33"/>
      <c r="AC43" s="33"/>
      <c r="AD43" s="33"/>
    </row>
    <row r="44" spans="1:30" ht="12.75">
      <c r="A44" s="33">
        <v>200707800</v>
      </c>
      <c r="B44" s="33" t="s">
        <v>595</v>
      </c>
      <c r="C44" s="33" t="s">
        <v>618</v>
      </c>
      <c r="D44" s="34">
        <v>30500</v>
      </c>
      <c r="E44" s="34">
        <v>8200</v>
      </c>
      <c r="F44" s="33" t="s">
        <v>628</v>
      </c>
      <c r="G44" s="33" t="s">
        <v>626</v>
      </c>
      <c r="H44" s="33" t="s">
        <v>205</v>
      </c>
      <c r="I44" s="33" t="s">
        <v>628</v>
      </c>
      <c r="J44" s="33" t="s">
        <v>628</v>
      </c>
      <c r="K44" s="33" t="s">
        <v>628</v>
      </c>
      <c r="L44" s="33">
        <v>0</v>
      </c>
      <c r="M44" s="33">
        <v>0</v>
      </c>
      <c r="N44" s="33">
        <v>0</v>
      </c>
      <c r="O44" s="33">
        <v>0</v>
      </c>
      <c r="P44" s="33">
        <v>0</v>
      </c>
      <c r="Q44" s="33">
        <v>0</v>
      </c>
      <c r="R44" s="33">
        <v>0</v>
      </c>
      <c r="S44" s="33" t="s">
        <v>385</v>
      </c>
      <c r="T44" s="33"/>
      <c r="U44" s="33"/>
      <c r="V44" s="33"/>
      <c r="W44" s="33"/>
      <c r="X44" s="33"/>
      <c r="Y44" s="34">
        <f t="shared" si="1"/>
        <v>0</v>
      </c>
      <c r="Z44" s="33"/>
      <c r="AA44" s="33"/>
      <c r="AB44" s="33"/>
      <c r="AC44" s="33"/>
      <c r="AD44" s="33"/>
    </row>
    <row r="45" spans="1:30" ht="12.75">
      <c r="A45" s="33">
        <v>200708900</v>
      </c>
      <c r="B45" s="33" t="s">
        <v>25</v>
      </c>
      <c r="C45" s="33" t="s">
        <v>362</v>
      </c>
      <c r="D45" s="34">
        <v>350902</v>
      </c>
      <c r="E45" s="34">
        <v>403695</v>
      </c>
      <c r="F45" s="34">
        <v>221763</v>
      </c>
      <c r="G45" s="33" t="s">
        <v>626</v>
      </c>
      <c r="H45" s="33" t="s">
        <v>205</v>
      </c>
      <c r="I45" s="33" t="s">
        <v>628</v>
      </c>
      <c r="J45" s="33" t="s">
        <v>628</v>
      </c>
      <c r="K45" s="33" t="s">
        <v>628</v>
      </c>
      <c r="L45" s="33">
        <v>0</v>
      </c>
      <c r="M45" s="33">
        <v>0</v>
      </c>
      <c r="N45" s="33">
        <v>0</v>
      </c>
      <c r="O45" s="33">
        <v>0</v>
      </c>
      <c r="P45" s="33">
        <v>0</v>
      </c>
      <c r="Q45" s="33">
        <v>0</v>
      </c>
      <c r="R45" s="33">
        <v>0</v>
      </c>
      <c r="S45" s="33" t="s">
        <v>174</v>
      </c>
      <c r="T45" s="33"/>
      <c r="U45" s="33"/>
      <c r="V45" s="33"/>
      <c r="W45" s="33"/>
      <c r="X45" s="33"/>
      <c r="Y45" s="34">
        <f t="shared" si="1"/>
        <v>0</v>
      </c>
      <c r="Z45" s="33"/>
      <c r="AA45" s="33"/>
      <c r="AB45" s="33"/>
      <c r="AC45" s="33"/>
      <c r="AD45" s="33"/>
    </row>
    <row r="46" spans="1:30" ht="12.75">
      <c r="A46" s="33">
        <v>200709000</v>
      </c>
      <c r="B46" s="33" t="s">
        <v>19</v>
      </c>
      <c r="C46" s="33" t="s">
        <v>352</v>
      </c>
      <c r="D46" s="34">
        <v>70319</v>
      </c>
      <c r="E46" s="34">
        <v>58694</v>
      </c>
      <c r="F46" s="34">
        <v>9124</v>
      </c>
      <c r="G46" s="33" t="s">
        <v>626</v>
      </c>
      <c r="H46" s="33" t="s">
        <v>11</v>
      </c>
      <c r="I46" s="33" t="s">
        <v>628</v>
      </c>
      <c r="J46" s="33" t="s">
        <v>628</v>
      </c>
      <c r="K46" s="33" t="s">
        <v>628</v>
      </c>
      <c r="L46" s="33">
        <v>0</v>
      </c>
      <c r="M46" s="33">
        <v>0</v>
      </c>
      <c r="N46" s="33">
        <v>0</v>
      </c>
      <c r="O46" s="33">
        <v>0</v>
      </c>
      <c r="P46" s="33">
        <v>0</v>
      </c>
      <c r="Q46" s="33">
        <v>0</v>
      </c>
      <c r="R46" s="33">
        <v>0</v>
      </c>
      <c r="S46" s="33" t="s">
        <v>174</v>
      </c>
      <c r="T46" s="33"/>
      <c r="U46" s="33"/>
      <c r="V46" s="33"/>
      <c r="W46" s="33"/>
      <c r="X46" s="33"/>
      <c r="Y46" s="34">
        <f t="shared" si="1"/>
        <v>0</v>
      </c>
      <c r="Z46" s="33"/>
      <c r="AA46" s="33"/>
      <c r="AB46" s="33"/>
      <c r="AC46" s="33"/>
      <c r="AD46" s="33"/>
    </row>
    <row r="47" spans="1:30" ht="12.75">
      <c r="A47" s="33">
        <v>200709100</v>
      </c>
      <c r="B47" s="33" t="s">
        <v>335</v>
      </c>
      <c r="C47" s="33" t="s">
        <v>618</v>
      </c>
      <c r="D47" s="34">
        <v>489210</v>
      </c>
      <c r="E47" s="34">
        <v>433814</v>
      </c>
      <c r="F47" s="34">
        <v>447380</v>
      </c>
      <c r="G47" s="33" t="s">
        <v>321</v>
      </c>
      <c r="H47" s="33"/>
      <c r="I47" s="33" t="s">
        <v>628</v>
      </c>
      <c r="J47" s="33" t="s">
        <v>628</v>
      </c>
      <c r="K47" s="33" t="s">
        <v>628</v>
      </c>
      <c r="L47" s="33">
        <v>0</v>
      </c>
      <c r="M47" s="33">
        <v>0</v>
      </c>
      <c r="N47" s="33">
        <v>0</v>
      </c>
      <c r="O47" s="33">
        <v>0</v>
      </c>
      <c r="P47" s="33">
        <v>0</v>
      </c>
      <c r="Q47" s="33">
        <v>0</v>
      </c>
      <c r="R47" s="33">
        <v>0</v>
      </c>
      <c r="S47" s="33" t="s">
        <v>142</v>
      </c>
      <c r="T47" s="33"/>
      <c r="U47" s="33"/>
      <c r="V47" s="33"/>
      <c r="W47" s="33"/>
      <c r="X47" s="33"/>
      <c r="Y47" s="34">
        <f t="shared" si="1"/>
        <v>0</v>
      </c>
      <c r="Z47" s="33"/>
      <c r="AA47" s="33"/>
      <c r="AB47" s="33"/>
      <c r="AC47" s="33"/>
      <c r="AD47" s="33"/>
    </row>
    <row r="48" spans="1:30" ht="12.75">
      <c r="A48" s="33">
        <v>200710700</v>
      </c>
      <c r="B48" s="33" t="s">
        <v>20</v>
      </c>
      <c r="C48" s="33" t="s">
        <v>618</v>
      </c>
      <c r="D48" s="34">
        <v>365514</v>
      </c>
      <c r="E48" s="34">
        <v>405459</v>
      </c>
      <c r="F48" s="34">
        <v>406792</v>
      </c>
      <c r="G48" s="33" t="s">
        <v>626</v>
      </c>
      <c r="H48" s="33" t="s">
        <v>205</v>
      </c>
      <c r="I48" s="33" t="s">
        <v>628</v>
      </c>
      <c r="J48" s="33" t="s">
        <v>628</v>
      </c>
      <c r="K48" s="33" t="s">
        <v>628</v>
      </c>
      <c r="L48" s="33">
        <v>0</v>
      </c>
      <c r="M48" s="33">
        <v>0</v>
      </c>
      <c r="N48" s="33">
        <v>0</v>
      </c>
      <c r="O48" s="33">
        <v>0</v>
      </c>
      <c r="P48" s="33">
        <v>0</v>
      </c>
      <c r="Q48" s="33">
        <v>0</v>
      </c>
      <c r="R48" s="33">
        <v>0</v>
      </c>
      <c r="S48" s="33" t="s">
        <v>142</v>
      </c>
      <c r="T48" s="33"/>
      <c r="U48" s="33"/>
      <c r="V48" s="33"/>
      <c r="W48" s="33"/>
      <c r="X48" s="33"/>
      <c r="Y48" s="34">
        <f t="shared" si="1"/>
        <v>0</v>
      </c>
      <c r="Z48" s="33"/>
      <c r="AA48" s="33"/>
      <c r="AB48" s="33"/>
      <c r="AC48" s="33"/>
      <c r="AD48" s="33"/>
    </row>
    <row r="49" spans="1:30" ht="12.75">
      <c r="A49" s="33">
        <v>200711000</v>
      </c>
      <c r="B49" s="33" t="s">
        <v>600</v>
      </c>
      <c r="C49" s="33" t="s">
        <v>601</v>
      </c>
      <c r="D49" s="34">
        <v>472018</v>
      </c>
      <c r="E49" s="34">
        <v>611167</v>
      </c>
      <c r="F49" s="34">
        <v>506241</v>
      </c>
      <c r="G49" s="33" t="s">
        <v>626</v>
      </c>
      <c r="H49" s="33" t="s">
        <v>205</v>
      </c>
      <c r="I49" s="33" t="s">
        <v>628</v>
      </c>
      <c r="J49" s="33" t="s">
        <v>628</v>
      </c>
      <c r="K49" s="33" t="s">
        <v>628</v>
      </c>
      <c r="L49" s="33">
        <v>0</v>
      </c>
      <c r="M49" s="33">
        <v>0</v>
      </c>
      <c r="N49" s="33">
        <v>0</v>
      </c>
      <c r="O49" s="33">
        <v>0</v>
      </c>
      <c r="P49" s="33">
        <v>0</v>
      </c>
      <c r="Q49" s="33">
        <v>0</v>
      </c>
      <c r="R49" s="33">
        <v>0</v>
      </c>
      <c r="S49" s="33" t="s">
        <v>142</v>
      </c>
      <c r="T49" s="33"/>
      <c r="U49" s="33"/>
      <c r="V49" s="33"/>
      <c r="W49" s="33"/>
      <c r="X49" s="33"/>
      <c r="Y49" s="34">
        <f t="shared" si="1"/>
        <v>0</v>
      </c>
      <c r="Z49" s="33"/>
      <c r="AA49" s="33"/>
      <c r="AB49" s="33"/>
      <c r="AC49" s="33"/>
      <c r="AD49" s="33"/>
    </row>
    <row r="50" spans="1:30" ht="12.75">
      <c r="A50" s="33">
        <v>200711700</v>
      </c>
      <c r="B50" s="33" t="s">
        <v>366</v>
      </c>
      <c r="C50" s="33" t="s">
        <v>352</v>
      </c>
      <c r="D50" s="34">
        <v>59421</v>
      </c>
      <c r="E50" s="34">
        <v>65898</v>
      </c>
      <c r="F50" s="34">
        <v>71683</v>
      </c>
      <c r="G50" s="33" t="s">
        <v>626</v>
      </c>
      <c r="H50" s="33" t="s">
        <v>205</v>
      </c>
      <c r="I50" s="33" t="s">
        <v>628</v>
      </c>
      <c r="J50" s="33" t="s">
        <v>628</v>
      </c>
      <c r="K50" s="33" t="s">
        <v>628</v>
      </c>
      <c r="L50" s="33">
        <v>0</v>
      </c>
      <c r="M50" s="33">
        <v>0</v>
      </c>
      <c r="N50" s="33">
        <v>0</v>
      </c>
      <c r="O50" s="33">
        <v>0</v>
      </c>
      <c r="P50" s="33">
        <v>0</v>
      </c>
      <c r="Q50" s="33">
        <v>0</v>
      </c>
      <c r="R50" s="33">
        <v>0</v>
      </c>
      <c r="S50" s="33" t="s">
        <v>142</v>
      </c>
      <c r="T50" s="33"/>
      <c r="U50" s="33"/>
      <c r="V50" s="33"/>
      <c r="W50" s="33"/>
      <c r="X50" s="33"/>
      <c r="Y50" s="34">
        <f t="shared" si="1"/>
        <v>0</v>
      </c>
      <c r="Z50" s="33"/>
      <c r="AA50" s="33"/>
      <c r="AB50" s="33"/>
      <c r="AC50" s="33"/>
      <c r="AD50" s="33"/>
    </row>
    <row r="51" spans="1:30" ht="12.75">
      <c r="A51" s="33">
        <v>200713100</v>
      </c>
      <c r="B51" s="33" t="s">
        <v>587</v>
      </c>
      <c r="C51" s="33" t="s">
        <v>541</v>
      </c>
      <c r="D51" s="34">
        <v>407735</v>
      </c>
      <c r="E51" s="34">
        <v>375200</v>
      </c>
      <c r="F51" s="34">
        <v>338824</v>
      </c>
      <c r="G51" s="33" t="s">
        <v>309</v>
      </c>
      <c r="H51" s="33" t="s">
        <v>439</v>
      </c>
      <c r="I51" s="33" t="s">
        <v>628</v>
      </c>
      <c r="J51" s="33" t="s">
        <v>628</v>
      </c>
      <c r="K51" s="33" t="s">
        <v>628</v>
      </c>
      <c r="L51" s="33">
        <v>0</v>
      </c>
      <c r="M51" s="33">
        <v>0</v>
      </c>
      <c r="N51" s="33">
        <v>0</v>
      </c>
      <c r="O51" s="33">
        <v>0</v>
      </c>
      <c r="P51" s="33">
        <v>0</v>
      </c>
      <c r="Q51" s="33">
        <v>0</v>
      </c>
      <c r="R51" s="33">
        <v>0</v>
      </c>
      <c r="S51" s="33" t="s">
        <v>142</v>
      </c>
      <c r="T51" s="33"/>
      <c r="U51" s="33"/>
      <c r="V51" s="33"/>
      <c r="W51" s="33"/>
      <c r="X51" s="33"/>
      <c r="Y51" s="34">
        <f t="shared" si="1"/>
        <v>0</v>
      </c>
      <c r="Z51" s="33"/>
      <c r="AA51" s="33"/>
      <c r="AB51" s="33"/>
      <c r="AC51" s="33"/>
      <c r="AD51" s="33"/>
    </row>
    <row r="52" spans="1:30" ht="12.75">
      <c r="A52" s="33">
        <v>200713300</v>
      </c>
      <c r="B52" s="33" t="s">
        <v>53</v>
      </c>
      <c r="C52" s="33" t="s">
        <v>54</v>
      </c>
      <c r="D52" s="34">
        <v>303737</v>
      </c>
      <c r="E52" s="34">
        <v>247741</v>
      </c>
      <c r="F52" s="34">
        <v>245704</v>
      </c>
      <c r="G52" s="33" t="s">
        <v>626</v>
      </c>
      <c r="H52" s="33" t="s">
        <v>11</v>
      </c>
      <c r="I52" s="33" t="s">
        <v>628</v>
      </c>
      <c r="J52" s="33" t="s">
        <v>628</v>
      </c>
      <c r="K52" s="33" t="s">
        <v>628</v>
      </c>
      <c r="L52" s="33">
        <v>0</v>
      </c>
      <c r="M52" s="33">
        <v>0</v>
      </c>
      <c r="N52" s="33">
        <v>0</v>
      </c>
      <c r="O52" s="33">
        <v>0</v>
      </c>
      <c r="P52" s="33">
        <v>0</v>
      </c>
      <c r="Q52" s="33">
        <v>0</v>
      </c>
      <c r="R52" s="33">
        <v>0</v>
      </c>
      <c r="S52" s="33" t="s">
        <v>142</v>
      </c>
      <c r="T52" s="33"/>
      <c r="U52" s="33"/>
      <c r="V52" s="33"/>
      <c r="W52" s="33"/>
      <c r="X52" s="33"/>
      <c r="Y52" s="34">
        <f t="shared" si="1"/>
        <v>0</v>
      </c>
      <c r="Z52" s="33"/>
      <c r="AA52" s="33"/>
      <c r="AB52" s="33"/>
      <c r="AC52" s="33"/>
      <c r="AD52" s="33"/>
    </row>
    <row r="53" spans="1:30" ht="12.75">
      <c r="A53" s="33">
        <v>200713600</v>
      </c>
      <c r="B53" s="33" t="s">
        <v>562</v>
      </c>
      <c r="C53" s="33" t="s">
        <v>407</v>
      </c>
      <c r="D53" s="34">
        <v>106695</v>
      </c>
      <c r="E53" s="34">
        <v>105890</v>
      </c>
      <c r="F53" s="34">
        <v>85889</v>
      </c>
      <c r="G53" s="33" t="s">
        <v>626</v>
      </c>
      <c r="H53" s="33" t="s">
        <v>268</v>
      </c>
      <c r="I53" s="33" t="s">
        <v>628</v>
      </c>
      <c r="J53" s="33" t="s">
        <v>628</v>
      </c>
      <c r="K53" s="33" t="s">
        <v>628</v>
      </c>
      <c r="L53" s="33">
        <v>0</v>
      </c>
      <c r="M53" s="33">
        <v>0</v>
      </c>
      <c r="N53" s="33">
        <v>0</v>
      </c>
      <c r="O53" s="33">
        <v>0</v>
      </c>
      <c r="P53" s="33">
        <v>0</v>
      </c>
      <c r="Q53" s="33">
        <v>0</v>
      </c>
      <c r="R53" s="33">
        <v>0</v>
      </c>
      <c r="S53" s="33" t="s">
        <v>142</v>
      </c>
      <c r="T53" s="33"/>
      <c r="U53" s="33"/>
      <c r="V53" s="33"/>
      <c r="W53" s="33"/>
      <c r="X53" s="33"/>
      <c r="Y53" s="34">
        <f t="shared" si="1"/>
        <v>0</v>
      </c>
      <c r="Z53" s="33"/>
      <c r="AA53" s="33"/>
      <c r="AB53" s="33"/>
      <c r="AC53" s="33"/>
      <c r="AD53" s="33"/>
    </row>
    <row r="54" spans="1:30" ht="12.75">
      <c r="A54" s="33">
        <v>200714400</v>
      </c>
      <c r="B54" s="33" t="s">
        <v>357</v>
      </c>
      <c r="C54" s="33" t="s">
        <v>407</v>
      </c>
      <c r="D54" s="34">
        <v>132630</v>
      </c>
      <c r="E54" s="34">
        <v>136825</v>
      </c>
      <c r="F54" s="34">
        <v>141161</v>
      </c>
      <c r="G54" s="33" t="s">
        <v>626</v>
      </c>
      <c r="H54" s="33" t="s">
        <v>436</v>
      </c>
      <c r="I54" s="33" t="s">
        <v>628</v>
      </c>
      <c r="J54" s="33" t="s">
        <v>628</v>
      </c>
      <c r="K54" s="33" t="s">
        <v>628</v>
      </c>
      <c r="L54" s="33">
        <v>0</v>
      </c>
      <c r="M54" s="33">
        <v>0</v>
      </c>
      <c r="N54" s="33">
        <v>0</v>
      </c>
      <c r="O54" s="33">
        <v>0</v>
      </c>
      <c r="P54" s="33">
        <v>0</v>
      </c>
      <c r="Q54" s="33">
        <v>0</v>
      </c>
      <c r="R54" s="33">
        <v>0</v>
      </c>
      <c r="S54" s="33" t="s">
        <v>142</v>
      </c>
      <c r="T54" s="33"/>
      <c r="U54" s="33"/>
      <c r="V54" s="33"/>
      <c r="W54" s="33"/>
      <c r="X54" s="33"/>
      <c r="Y54" s="34">
        <f t="shared" si="1"/>
        <v>0</v>
      </c>
      <c r="Z54" s="33"/>
      <c r="AA54" s="33"/>
      <c r="AB54" s="33"/>
      <c r="AC54" s="33"/>
      <c r="AD54" s="33"/>
    </row>
    <row r="55" spans="1:30" ht="12.75">
      <c r="A55" s="33">
        <v>200714800</v>
      </c>
      <c r="B55" s="33" t="s">
        <v>529</v>
      </c>
      <c r="C55" s="33" t="s">
        <v>362</v>
      </c>
      <c r="D55" s="34">
        <v>153282</v>
      </c>
      <c r="E55" s="34">
        <v>281257</v>
      </c>
      <c r="F55" s="34">
        <v>264040</v>
      </c>
      <c r="G55" s="33" t="s">
        <v>626</v>
      </c>
      <c r="H55" s="33" t="s">
        <v>439</v>
      </c>
      <c r="I55" s="33" t="s">
        <v>628</v>
      </c>
      <c r="J55" s="33" t="s">
        <v>628</v>
      </c>
      <c r="K55" s="33" t="s">
        <v>628</v>
      </c>
      <c r="L55" s="33">
        <v>0</v>
      </c>
      <c r="M55" s="33">
        <v>0</v>
      </c>
      <c r="N55" s="33">
        <v>0</v>
      </c>
      <c r="O55" s="33">
        <v>0</v>
      </c>
      <c r="P55" s="33">
        <v>0</v>
      </c>
      <c r="Q55" s="33">
        <v>0</v>
      </c>
      <c r="R55" s="33">
        <v>0</v>
      </c>
      <c r="S55" s="33" t="s">
        <v>142</v>
      </c>
      <c r="T55" s="33"/>
      <c r="U55" s="33"/>
      <c r="V55" s="33"/>
      <c r="W55" s="33"/>
      <c r="X55" s="33"/>
      <c r="Y55" s="34">
        <f t="shared" si="1"/>
        <v>0</v>
      </c>
      <c r="Z55" s="33"/>
      <c r="AA55" s="33"/>
      <c r="AB55" s="33"/>
      <c r="AC55" s="33"/>
      <c r="AD55" s="33"/>
    </row>
    <row r="56" spans="1:30" ht="12.75">
      <c r="A56" s="33">
        <v>200715100</v>
      </c>
      <c r="B56" s="33" t="s">
        <v>588</v>
      </c>
      <c r="C56" s="33" t="s">
        <v>589</v>
      </c>
      <c r="D56" s="34">
        <v>100000</v>
      </c>
      <c r="E56" s="34">
        <v>50000</v>
      </c>
      <c r="F56" s="33" t="s">
        <v>628</v>
      </c>
      <c r="G56" s="33" t="s">
        <v>309</v>
      </c>
      <c r="H56" s="33" t="s">
        <v>11</v>
      </c>
      <c r="I56" s="33" t="s">
        <v>628</v>
      </c>
      <c r="J56" s="33" t="s">
        <v>628</v>
      </c>
      <c r="K56" s="33" t="s">
        <v>628</v>
      </c>
      <c r="L56" s="33">
        <v>0</v>
      </c>
      <c r="M56" s="33">
        <v>0</v>
      </c>
      <c r="N56" s="33">
        <v>0</v>
      </c>
      <c r="O56" s="33">
        <v>0</v>
      </c>
      <c r="P56" s="33">
        <v>0</v>
      </c>
      <c r="Q56" s="33">
        <v>0</v>
      </c>
      <c r="R56" s="33">
        <v>0</v>
      </c>
      <c r="S56" s="33" t="s">
        <v>142</v>
      </c>
      <c r="T56" s="33"/>
      <c r="U56" s="33"/>
      <c r="V56" s="33"/>
      <c r="W56" s="33"/>
      <c r="X56" s="33"/>
      <c r="Y56" s="34">
        <f t="shared" si="1"/>
        <v>0</v>
      </c>
      <c r="Z56" s="33"/>
      <c r="AA56" s="33"/>
      <c r="AB56" s="33"/>
      <c r="AC56" s="33"/>
      <c r="AD56" s="33"/>
    </row>
    <row r="57" spans="1:30" ht="12.75">
      <c r="A57" s="33">
        <v>200715500</v>
      </c>
      <c r="B57" s="33" t="s">
        <v>376</v>
      </c>
      <c r="C57" s="33" t="s">
        <v>352</v>
      </c>
      <c r="D57" s="34">
        <v>141687</v>
      </c>
      <c r="E57" s="34">
        <v>145040</v>
      </c>
      <c r="F57" s="34">
        <v>148491</v>
      </c>
      <c r="G57" s="33" t="s">
        <v>626</v>
      </c>
      <c r="H57" s="33" t="s">
        <v>11</v>
      </c>
      <c r="I57" s="33" t="s">
        <v>628</v>
      </c>
      <c r="J57" s="33" t="s">
        <v>628</v>
      </c>
      <c r="K57" s="33" t="s">
        <v>628</v>
      </c>
      <c r="L57" s="33">
        <v>0</v>
      </c>
      <c r="M57" s="33">
        <v>0</v>
      </c>
      <c r="N57" s="33">
        <v>0</v>
      </c>
      <c r="O57" s="33">
        <v>0</v>
      </c>
      <c r="P57" s="33">
        <v>0</v>
      </c>
      <c r="Q57" s="33">
        <v>0</v>
      </c>
      <c r="R57" s="33">
        <v>0</v>
      </c>
      <c r="S57" s="33" t="s">
        <v>142</v>
      </c>
      <c r="T57" s="33"/>
      <c r="U57" s="33"/>
      <c r="V57" s="33"/>
      <c r="W57" s="33"/>
      <c r="X57" s="33"/>
      <c r="Y57" s="34">
        <f t="shared" si="1"/>
        <v>0</v>
      </c>
      <c r="Z57" s="33"/>
      <c r="AA57" s="33"/>
      <c r="AB57" s="33"/>
      <c r="AC57" s="33"/>
      <c r="AD57" s="33"/>
    </row>
    <row r="58" spans="1:30" ht="12.75">
      <c r="A58" s="33">
        <v>200716000</v>
      </c>
      <c r="B58" s="33" t="s">
        <v>602</v>
      </c>
      <c r="C58" s="33" t="s">
        <v>615</v>
      </c>
      <c r="D58" s="34">
        <v>199983</v>
      </c>
      <c r="E58" s="34">
        <v>205896</v>
      </c>
      <c r="F58" s="34">
        <v>212652</v>
      </c>
      <c r="G58" s="33" t="s">
        <v>626</v>
      </c>
      <c r="H58" s="33" t="s">
        <v>11</v>
      </c>
      <c r="I58" s="33" t="s">
        <v>628</v>
      </c>
      <c r="J58" s="33" t="s">
        <v>628</v>
      </c>
      <c r="K58" s="33" t="s">
        <v>628</v>
      </c>
      <c r="L58" s="33">
        <v>0</v>
      </c>
      <c r="M58" s="33">
        <v>0</v>
      </c>
      <c r="N58" s="33">
        <v>0</v>
      </c>
      <c r="O58" s="33">
        <v>0</v>
      </c>
      <c r="P58" s="33">
        <v>0</v>
      </c>
      <c r="Q58" s="33">
        <v>0</v>
      </c>
      <c r="R58" s="33">
        <v>0</v>
      </c>
      <c r="S58" s="33" t="s">
        <v>142</v>
      </c>
      <c r="T58" s="33"/>
      <c r="U58" s="33"/>
      <c r="V58" s="33"/>
      <c r="W58" s="33"/>
      <c r="X58" s="33"/>
      <c r="Y58" s="34">
        <f t="shared" si="1"/>
        <v>0</v>
      </c>
      <c r="Z58" s="33"/>
      <c r="AA58" s="33"/>
      <c r="AB58" s="33"/>
      <c r="AC58" s="33"/>
      <c r="AD58" s="33"/>
    </row>
    <row r="59" spans="1:30" ht="12.75">
      <c r="A59" s="33">
        <v>200716400</v>
      </c>
      <c r="B59" s="33" t="s">
        <v>336</v>
      </c>
      <c r="C59" s="33" t="s">
        <v>364</v>
      </c>
      <c r="D59" s="34">
        <v>262126</v>
      </c>
      <c r="E59" s="34">
        <v>237926</v>
      </c>
      <c r="F59" s="34">
        <v>241767</v>
      </c>
      <c r="G59" s="33" t="s">
        <v>321</v>
      </c>
      <c r="H59" s="33"/>
      <c r="I59" s="33" t="s">
        <v>628</v>
      </c>
      <c r="J59" s="33" t="s">
        <v>628</v>
      </c>
      <c r="K59" s="33" t="s">
        <v>628</v>
      </c>
      <c r="L59" s="33">
        <v>0</v>
      </c>
      <c r="M59" s="33">
        <v>0</v>
      </c>
      <c r="N59" s="33">
        <v>0</v>
      </c>
      <c r="O59" s="33">
        <v>0</v>
      </c>
      <c r="P59" s="33">
        <v>0</v>
      </c>
      <c r="Q59" s="33">
        <v>0</v>
      </c>
      <c r="R59" s="33">
        <v>0</v>
      </c>
      <c r="S59" s="33" t="s">
        <v>174</v>
      </c>
      <c r="T59" s="33"/>
      <c r="U59" s="33"/>
      <c r="V59" s="33"/>
      <c r="W59" s="33"/>
      <c r="X59" s="33"/>
      <c r="Y59" s="34">
        <f t="shared" si="1"/>
        <v>0</v>
      </c>
      <c r="Z59" s="33"/>
      <c r="AA59" s="33"/>
      <c r="AB59" s="33"/>
      <c r="AC59" s="33"/>
      <c r="AD59" s="33"/>
    </row>
    <row r="60" spans="1:30" ht="12.75">
      <c r="A60" s="33">
        <v>200716800</v>
      </c>
      <c r="B60" s="33" t="s">
        <v>495</v>
      </c>
      <c r="C60" s="33" t="s">
        <v>342</v>
      </c>
      <c r="D60" s="34">
        <v>459527</v>
      </c>
      <c r="E60" s="34">
        <v>447564</v>
      </c>
      <c r="F60" s="34">
        <v>460992</v>
      </c>
      <c r="G60" s="33" t="s">
        <v>626</v>
      </c>
      <c r="H60" s="33" t="s">
        <v>436</v>
      </c>
      <c r="I60" s="33" t="s">
        <v>628</v>
      </c>
      <c r="J60" s="33" t="s">
        <v>628</v>
      </c>
      <c r="K60" s="33" t="s">
        <v>628</v>
      </c>
      <c r="L60" s="33">
        <v>0</v>
      </c>
      <c r="M60" s="33">
        <v>0</v>
      </c>
      <c r="N60" s="33">
        <v>0</v>
      </c>
      <c r="O60" s="33">
        <v>0</v>
      </c>
      <c r="P60" s="33">
        <v>0</v>
      </c>
      <c r="Q60" s="33">
        <v>0</v>
      </c>
      <c r="R60" s="33">
        <v>0</v>
      </c>
      <c r="S60" s="33" t="s">
        <v>174</v>
      </c>
      <c r="T60" s="33"/>
      <c r="U60" s="33"/>
      <c r="V60" s="33"/>
      <c r="W60" s="33"/>
      <c r="X60" s="33"/>
      <c r="Y60" s="34">
        <f t="shared" si="1"/>
        <v>0</v>
      </c>
      <c r="Z60" s="33"/>
      <c r="AA60" s="33"/>
      <c r="AB60" s="33"/>
      <c r="AC60" s="33"/>
      <c r="AD60" s="33"/>
    </row>
    <row r="61" spans="1:30" ht="12.75">
      <c r="A61" s="33">
        <v>200716900</v>
      </c>
      <c r="B61" s="33" t="s">
        <v>358</v>
      </c>
      <c r="C61" s="33" t="s">
        <v>615</v>
      </c>
      <c r="D61" s="34">
        <v>451147</v>
      </c>
      <c r="E61" s="34">
        <v>235341</v>
      </c>
      <c r="F61" s="34">
        <v>164912</v>
      </c>
      <c r="G61" s="33" t="s">
        <v>626</v>
      </c>
      <c r="H61" s="33"/>
      <c r="I61" s="33" t="s">
        <v>628</v>
      </c>
      <c r="J61" s="33" t="s">
        <v>628</v>
      </c>
      <c r="K61" s="33" t="s">
        <v>628</v>
      </c>
      <c r="L61" s="33">
        <v>0</v>
      </c>
      <c r="M61" s="33">
        <v>0</v>
      </c>
      <c r="N61" s="33">
        <v>0</v>
      </c>
      <c r="O61" s="33">
        <v>0</v>
      </c>
      <c r="P61" s="33">
        <v>0</v>
      </c>
      <c r="Q61" s="33">
        <v>0</v>
      </c>
      <c r="R61" s="33">
        <v>0</v>
      </c>
      <c r="S61" s="33" t="s">
        <v>142</v>
      </c>
      <c r="T61" s="33"/>
      <c r="U61" s="33"/>
      <c r="V61" s="33"/>
      <c r="W61" s="33"/>
      <c r="X61" s="33"/>
      <c r="Y61" s="34">
        <f t="shared" si="1"/>
        <v>0</v>
      </c>
      <c r="Z61" s="33"/>
      <c r="AA61" s="33"/>
      <c r="AB61" s="33"/>
      <c r="AC61" s="33"/>
      <c r="AD61" s="33"/>
    </row>
    <row r="62" spans="1:30" ht="12.75">
      <c r="A62" s="33">
        <v>200717500</v>
      </c>
      <c r="B62" s="33" t="s">
        <v>530</v>
      </c>
      <c r="C62" s="33" t="s">
        <v>531</v>
      </c>
      <c r="D62" s="34">
        <v>80445</v>
      </c>
      <c r="E62" s="34">
        <v>124266</v>
      </c>
      <c r="F62" s="34">
        <v>129235</v>
      </c>
      <c r="G62" s="33" t="s">
        <v>626</v>
      </c>
      <c r="H62" s="33" t="s">
        <v>436</v>
      </c>
      <c r="I62" s="33" t="s">
        <v>628</v>
      </c>
      <c r="J62" s="33" t="s">
        <v>628</v>
      </c>
      <c r="K62" s="33" t="s">
        <v>628</v>
      </c>
      <c r="L62" s="33">
        <v>0</v>
      </c>
      <c r="M62" s="33">
        <v>0</v>
      </c>
      <c r="N62" s="33">
        <v>0</v>
      </c>
      <c r="O62" s="33">
        <v>0</v>
      </c>
      <c r="P62" s="33">
        <v>0</v>
      </c>
      <c r="Q62" s="33">
        <v>0</v>
      </c>
      <c r="R62" s="33">
        <v>0</v>
      </c>
      <c r="S62" s="33" t="s">
        <v>142</v>
      </c>
      <c r="T62" s="33"/>
      <c r="U62" s="33"/>
      <c r="V62" s="33"/>
      <c r="W62" s="33"/>
      <c r="X62" s="33"/>
      <c r="Y62" s="34">
        <f t="shared" si="1"/>
        <v>0</v>
      </c>
      <c r="Z62" s="33"/>
      <c r="AA62" s="33"/>
      <c r="AB62" s="33"/>
      <c r="AC62" s="33"/>
      <c r="AD62" s="33"/>
    </row>
    <row r="63" spans="1:30" ht="12.75">
      <c r="A63" s="33">
        <v>200717600</v>
      </c>
      <c r="B63" s="33" t="s">
        <v>596</v>
      </c>
      <c r="C63" s="33" t="s">
        <v>597</v>
      </c>
      <c r="D63" s="34">
        <v>276971</v>
      </c>
      <c r="E63" s="34">
        <v>313691</v>
      </c>
      <c r="F63" s="34">
        <v>302043</v>
      </c>
      <c r="G63" s="33" t="s">
        <v>626</v>
      </c>
      <c r="H63" s="33" t="s">
        <v>11</v>
      </c>
      <c r="I63" s="33" t="s">
        <v>628</v>
      </c>
      <c r="J63" s="33" t="s">
        <v>628</v>
      </c>
      <c r="K63" s="33" t="s">
        <v>628</v>
      </c>
      <c r="L63" s="33">
        <v>0</v>
      </c>
      <c r="M63" s="33">
        <v>0</v>
      </c>
      <c r="N63" s="33">
        <v>0</v>
      </c>
      <c r="O63" s="33">
        <v>0</v>
      </c>
      <c r="P63" s="33">
        <v>0</v>
      </c>
      <c r="Q63" s="33">
        <v>0</v>
      </c>
      <c r="R63" s="33">
        <v>0</v>
      </c>
      <c r="S63" s="33" t="s">
        <v>174</v>
      </c>
      <c r="T63" s="33"/>
      <c r="U63" s="33"/>
      <c r="V63" s="33"/>
      <c r="W63" s="33"/>
      <c r="X63" s="33"/>
      <c r="Y63" s="34">
        <f t="shared" si="1"/>
        <v>0</v>
      </c>
      <c r="Z63" s="33"/>
      <c r="AA63" s="33"/>
      <c r="AB63" s="33"/>
      <c r="AC63" s="33"/>
      <c r="AD63" s="33"/>
    </row>
    <row r="64" spans="1:30" ht="12.75">
      <c r="A64" s="33">
        <v>200717700</v>
      </c>
      <c r="B64" s="33" t="s">
        <v>603</v>
      </c>
      <c r="C64" s="33" t="s">
        <v>18</v>
      </c>
      <c r="D64" s="34">
        <v>285438</v>
      </c>
      <c r="E64" s="34">
        <v>309678</v>
      </c>
      <c r="F64" s="34">
        <v>318997</v>
      </c>
      <c r="G64" s="33" t="s">
        <v>626</v>
      </c>
      <c r="H64" s="33" t="s">
        <v>205</v>
      </c>
      <c r="I64" s="33" t="s">
        <v>628</v>
      </c>
      <c r="J64" s="33" t="s">
        <v>628</v>
      </c>
      <c r="K64" s="33" t="s">
        <v>628</v>
      </c>
      <c r="L64" s="33">
        <v>0</v>
      </c>
      <c r="M64" s="33">
        <v>0</v>
      </c>
      <c r="N64" s="33">
        <v>0</v>
      </c>
      <c r="O64" s="33">
        <v>0</v>
      </c>
      <c r="P64" s="33">
        <v>0</v>
      </c>
      <c r="Q64" s="33">
        <v>0</v>
      </c>
      <c r="R64" s="33">
        <v>0</v>
      </c>
      <c r="S64" s="33" t="s">
        <v>142</v>
      </c>
      <c r="T64" s="33"/>
      <c r="U64" s="33"/>
      <c r="V64" s="33"/>
      <c r="W64" s="33"/>
      <c r="X64" s="33"/>
      <c r="Y64" s="34">
        <f t="shared" si="1"/>
        <v>0</v>
      </c>
      <c r="Z64" s="33"/>
      <c r="AA64" s="33"/>
      <c r="AB64" s="33"/>
      <c r="AC64" s="33"/>
      <c r="AD64" s="33"/>
    </row>
    <row r="65" spans="1:30" ht="12.75">
      <c r="A65" s="33">
        <v>200717800</v>
      </c>
      <c r="B65" s="33" t="s">
        <v>91</v>
      </c>
      <c r="C65" s="33" t="s">
        <v>92</v>
      </c>
      <c r="D65" s="34">
        <v>265570</v>
      </c>
      <c r="E65" s="34">
        <v>145830</v>
      </c>
      <c r="F65" s="34">
        <v>154010</v>
      </c>
      <c r="G65" s="33" t="s">
        <v>309</v>
      </c>
      <c r="H65" s="33" t="s">
        <v>436</v>
      </c>
      <c r="I65" s="33" t="s">
        <v>628</v>
      </c>
      <c r="J65" s="33" t="s">
        <v>628</v>
      </c>
      <c r="K65" s="33" t="s">
        <v>628</v>
      </c>
      <c r="L65" s="33">
        <v>0</v>
      </c>
      <c r="M65" s="33">
        <v>0</v>
      </c>
      <c r="N65" s="33">
        <v>0</v>
      </c>
      <c r="O65" s="33">
        <v>0</v>
      </c>
      <c r="P65" s="33">
        <v>0</v>
      </c>
      <c r="Q65" s="33">
        <v>0</v>
      </c>
      <c r="R65" s="33">
        <v>0</v>
      </c>
      <c r="S65" s="33" t="s">
        <v>142</v>
      </c>
      <c r="T65" s="33"/>
      <c r="U65" s="33"/>
      <c r="V65" s="33"/>
      <c r="W65" s="33"/>
      <c r="X65" s="33"/>
      <c r="Y65" s="34">
        <f t="shared" si="1"/>
        <v>0</v>
      </c>
      <c r="Z65" s="33"/>
      <c r="AA65" s="33"/>
      <c r="AB65" s="33"/>
      <c r="AC65" s="33"/>
      <c r="AD65" s="33"/>
    </row>
    <row r="66" spans="1:30" ht="12.75">
      <c r="A66" s="33">
        <v>200718000</v>
      </c>
      <c r="B66" s="33" t="s">
        <v>590</v>
      </c>
      <c r="C66" s="33" t="s">
        <v>92</v>
      </c>
      <c r="D66" s="34">
        <v>190328</v>
      </c>
      <c r="E66" s="34">
        <v>197144</v>
      </c>
      <c r="F66" s="34">
        <v>210019</v>
      </c>
      <c r="G66" s="33" t="s">
        <v>309</v>
      </c>
      <c r="H66" s="33"/>
      <c r="I66" s="33" t="s">
        <v>628</v>
      </c>
      <c r="J66" s="33" t="s">
        <v>628</v>
      </c>
      <c r="K66" s="33" t="s">
        <v>628</v>
      </c>
      <c r="L66" s="33">
        <v>0</v>
      </c>
      <c r="M66" s="33">
        <v>0</v>
      </c>
      <c r="N66" s="33">
        <v>0</v>
      </c>
      <c r="O66" s="33">
        <v>0</v>
      </c>
      <c r="P66" s="33">
        <v>0</v>
      </c>
      <c r="Q66" s="33">
        <v>0</v>
      </c>
      <c r="R66" s="33">
        <v>0</v>
      </c>
      <c r="S66" s="33" t="s">
        <v>142</v>
      </c>
      <c r="T66" s="33"/>
      <c r="U66" s="33"/>
      <c r="V66" s="33"/>
      <c r="W66" s="33"/>
      <c r="X66" s="33"/>
      <c r="Y66" s="34">
        <f aca="true" t="shared" si="2" ref="Y66:Y97">SUM(I66:K66)-SUM(P66:R66)</f>
        <v>0</v>
      </c>
      <c r="Z66" s="33"/>
      <c r="AA66" s="33"/>
      <c r="AB66" s="33"/>
      <c r="AC66" s="33"/>
      <c r="AD66" s="33"/>
    </row>
    <row r="67" spans="1:30" ht="12.75">
      <c r="A67" s="33">
        <v>200718300</v>
      </c>
      <c r="B67" s="33" t="s">
        <v>393</v>
      </c>
      <c r="C67" s="33" t="s">
        <v>394</v>
      </c>
      <c r="D67" s="34">
        <v>382000</v>
      </c>
      <c r="E67" s="34">
        <v>336000</v>
      </c>
      <c r="F67" s="34">
        <v>338000</v>
      </c>
      <c r="G67" s="33" t="s">
        <v>501</v>
      </c>
      <c r="H67" s="33" t="s">
        <v>11</v>
      </c>
      <c r="I67" s="33" t="s">
        <v>628</v>
      </c>
      <c r="J67" s="33" t="s">
        <v>628</v>
      </c>
      <c r="K67" s="33" t="s">
        <v>628</v>
      </c>
      <c r="L67" s="33">
        <v>0</v>
      </c>
      <c r="M67" s="33">
        <v>0</v>
      </c>
      <c r="N67" s="33">
        <v>0</v>
      </c>
      <c r="O67" s="33">
        <v>0</v>
      </c>
      <c r="P67" s="33">
        <v>0</v>
      </c>
      <c r="Q67" s="33">
        <v>0</v>
      </c>
      <c r="R67" s="33">
        <v>0</v>
      </c>
      <c r="S67" s="33" t="s">
        <v>142</v>
      </c>
      <c r="T67" s="33"/>
      <c r="U67" s="33"/>
      <c r="V67" s="33"/>
      <c r="W67" s="33"/>
      <c r="X67" s="33"/>
      <c r="Y67" s="34">
        <f t="shared" si="2"/>
        <v>0</v>
      </c>
      <c r="Z67" s="33"/>
      <c r="AA67" s="33"/>
      <c r="AB67" s="33"/>
      <c r="AC67" s="33"/>
      <c r="AD67" s="33"/>
    </row>
    <row r="68" spans="1:30" ht="12.75">
      <c r="A68" s="33">
        <v>200718700</v>
      </c>
      <c r="B68" s="33" t="s">
        <v>181</v>
      </c>
      <c r="C68" s="33" t="s">
        <v>615</v>
      </c>
      <c r="D68" s="34">
        <v>144910</v>
      </c>
      <c r="E68" s="34">
        <v>166255</v>
      </c>
      <c r="F68" s="34">
        <v>100033</v>
      </c>
      <c r="G68" s="33" t="s">
        <v>626</v>
      </c>
      <c r="H68" s="33" t="s">
        <v>436</v>
      </c>
      <c r="I68" s="33" t="s">
        <v>628</v>
      </c>
      <c r="J68" s="33" t="s">
        <v>628</v>
      </c>
      <c r="K68" s="33" t="s">
        <v>628</v>
      </c>
      <c r="L68" s="33">
        <v>0</v>
      </c>
      <c r="M68" s="33">
        <v>0</v>
      </c>
      <c r="N68" s="33">
        <v>0</v>
      </c>
      <c r="O68" s="33">
        <v>0</v>
      </c>
      <c r="P68" s="33">
        <v>0</v>
      </c>
      <c r="Q68" s="33">
        <v>0</v>
      </c>
      <c r="R68" s="33">
        <v>0</v>
      </c>
      <c r="S68" s="33" t="s">
        <v>174</v>
      </c>
      <c r="T68" s="33"/>
      <c r="U68" s="33"/>
      <c r="V68" s="33"/>
      <c r="W68" s="33"/>
      <c r="X68" s="33"/>
      <c r="Y68" s="34">
        <f t="shared" si="2"/>
        <v>0</v>
      </c>
      <c r="Z68" s="33"/>
      <c r="AA68" s="33"/>
      <c r="AB68" s="33"/>
      <c r="AC68" s="33"/>
      <c r="AD68" s="33"/>
    </row>
    <row r="69" spans="1:30" ht="12.75">
      <c r="A69" s="33">
        <v>200719700</v>
      </c>
      <c r="B69" s="33" t="s">
        <v>535</v>
      </c>
      <c r="C69" s="33" t="s">
        <v>18</v>
      </c>
      <c r="D69" s="34">
        <v>336400</v>
      </c>
      <c r="E69" s="34">
        <v>354000</v>
      </c>
      <c r="F69" s="34">
        <v>366000</v>
      </c>
      <c r="G69" s="33" t="s">
        <v>626</v>
      </c>
      <c r="H69" s="33" t="s">
        <v>205</v>
      </c>
      <c r="I69" s="33" t="s">
        <v>628</v>
      </c>
      <c r="J69" s="33" t="s">
        <v>628</v>
      </c>
      <c r="K69" s="33" t="s">
        <v>628</v>
      </c>
      <c r="L69" s="33">
        <v>0</v>
      </c>
      <c r="M69" s="33">
        <v>0</v>
      </c>
      <c r="N69" s="33">
        <v>0</v>
      </c>
      <c r="O69" s="33">
        <v>0</v>
      </c>
      <c r="P69" s="33">
        <v>0</v>
      </c>
      <c r="Q69" s="33">
        <v>0</v>
      </c>
      <c r="R69" s="33">
        <v>0</v>
      </c>
      <c r="S69" s="33" t="s">
        <v>174</v>
      </c>
      <c r="T69" s="33"/>
      <c r="U69" s="33"/>
      <c r="V69" s="33"/>
      <c r="W69" s="33"/>
      <c r="X69" s="33"/>
      <c r="Y69" s="34">
        <f t="shared" si="2"/>
        <v>0</v>
      </c>
      <c r="Z69" s="33"/>
      <c r="AA69" s="33"/>
      <c r="AB69" s="33"/>
      <c r="AC69" s="33"/>
      <c r="AD69" s="33"/>
    </row>
    <row r="70" spans="1:30" ht="12.75">
      <c r="A70" s="33">
        <v>200719800</v>
      </c>
      <c r="B70" s="33" t="s">
        <v>138</v>
      </c>
      <c r="C70" s="33" t="s">
        <v>597</v>
      </c>
      <c r="D70" s="34">
        <v>382432</v>
      </c>
      <c r="E70" s="34">
        <v>420675</v>
      </c>
      <c r="F70" s="34">
        <v>462742</v>
      </c>
      <c r="G70" s="33" t="s">
        <v>210</v>
      </c>
      <c r="H70" s="33" t="s">
        <v>11</v>
      </c>
      <c r="I70" s="33" t="s">
        <v>628</v>
      </c>
      <c r="J70" s="33" t="s">
        <v>628</v>
      </c>
      <c r="K70" s="33" t="s">
        <v>628</v>
      </c>
      <c r="L70" s="33">
        <v>0</v>
      </c>
      <c r="M70" s="33">
        <v>0</v>
      </c>
      <c r="N70" s="33">
        <v>0</v>
      </c>
      <c r="O70" s="33">
        <v>0</v>
      </c>
      <c r="P70" s="33">
        <v>0</v>
      </c>
      <c r="Q70" s="33">
        <v>0</v>
      </c>
      <c r="R70" s="33">
        <v>0</v>
      </c>
      <c r="S70" s="33" t="s">
        <v>174</v>
      </c>
      <c r="T70" s="33"/>
      <c r="U70" s="33"/>
      <c r="V70" s="33"/>
      <c r="W70" s="33"/>
      <c r="X70" s="33"/>
      <c r="Y70" s="34">
        <f t="shared" si="2"/>
        <v>0</v>
      </c>
      <c r="Z70" s="33"/>
      <c r="AA70" s="33"/>
      <c r="AB70" s="33"/>
      <c r="AC70" s="33"/>
      <c r="AD70" s="33"/>
    </row>
    <row r="71" spans="1:30" ht="12.75">
      <c r="A71" s="33">
        <v>200720000</v>
      </c>
      <c r="B71" s="33" t="s">
        <v>363</v>
      </c>
      <c r="C71" s="33" t="s">
        <v>364</v>
      </c>
      <c r="D71" s="34">
        <v>139489</v>
      </c>
      <c r="E71" s="34">
        <v>146464</v>
      </c>
      <c r="F71" s="34">
        <v>153787</v>
      </c>
      <c r="G71" s="33" t="s">
        <v>626</v>
      </c>
      <c r="H71" s="33" t="s">
        <v>436</v>
      </c>
      <c r="I71" s="33" t="s">
        <v>628</v>
      </c>
      <c r="J71" s="33" t="s">
        <v>628</v>
      </c>
      <c r="K71" s="33" t="s">
        <v>628</v>
      </c>
      <c r="L71" s="33">
        <v>0</v>
      </c>
      <c r="M71" s="33">
        <v>0</v>
      </c>
      <c r="N71" s="33">
        <v>0</v>
      </c>
      <c r="O71" s="33">
        <v>0</v>
      </c>
      <c r="P71" s="33">
        <v>0</v>
      </c>
      <c r="Q71" s="33">
        <v>0</v>
      </c>
      <c r="R71" s="33">
        <v>0</v>
      </c>
      <c r="S71" s="33" t="s">
        <v>142</v>
      </c>
      <c r="T71" s="33"/>
      <c r="U71" s="33"/>
      <c r="V71" s="33"/>
      <c r="W71" s="33"/>
      <c r="X71" s="33"/>
      <c r="Y71" s="34">
        <f t="shared" si="2"/>
        <v>0</v>
      </c>
      <c r="Z71" s="33"/>
      <c r="AA71" s="33"/>
      <c r="AB71" s="33"/>
      <c r="AC71" s="33"/>
      <c r="AD71" s="33"/>
    </row>
    <row r="72" spans="1:30" ht="12.75">
      <c r="A72" s="33">
        <v>200721300</v>
      </c>
      <c r="B72" s="33" t="s">
        <v>509</v>
      </c>
      <c r="C72" s="33" t="s">
        <v>362</v>
      </c>
      <c r="D72" s="34">
        <v>547057</v>
      </c>
      <c r="E72" s="34">
        <v>773105</v>
      </c>
      <c r="F72" s="34">
        <v>727882</v>
      </c>
      <c r="G72" s="33" t="s">
        <v>626</v>
      </c>
      <c r="H72" s="33" t="s">
        <v>268</v>
      </c>
      <c r="I72" s="33" t="s">
        <v>628</v>
      </c>
      <c r="J72" s="33" t="s">
        <v>628</v>
      </c>
      <c r="K72" s="33" t="s">
        <v>628</v>
      </c>
      <c r="L72" s="33">
        <v>0</v>
      </c>
      <c r="M72" s="33">
        <v>0</v>
      </c>
      <c r="N72" s="33">
        <v>0</v>
      </c>
      <c r="O72" s="33">
        <v>0</v>
      </c>
      <c r="P72" s="33">
        <v>0</v>
      </c>
      <c r="Q72" s="33">
        <v>0</v>
      </c>
      <c r="R72" s="33">
        <v>0</v>
      </c>
      <c r="S72" s="33" t="s">
        <v>142</v>
      </c>
      <c r="T72" s="33"/>
      <c r="U72" s="33"/>
      <c r="V72" s="33"/>
      <c r="W72" s="33"/>
      <c r="X72" s="33"/>
      <c r="Y72" s="34">
        <f t="shared" si="2"/>
        <v>0</v>
      </c>
      <c r="Z72" s="33"/>
      <c r="AA72" s="33"/>
      <c r="AB72" s="33"/>
      <c r="AC72" s="33"/>
      <c r="AD72" s="33"/>
    </row>
    <row r="73" spans="1:30" ht="12.75">
      <c r="A73" s="33">
        <v>200721600</v>
      </c>
      <c r="B73" s="33" t="s">
        <v>536</v>
      </c>
      <c r="C73" s="33" t="s">
        <v>537</v>
      </c>
      <c r="D73" s="34">
        <v>19718</v>
      </c>
      <c r="E73" s="34">
        <v>28718</v>
      </c>
      <c r="F73" s="34">
        <v>28718</v>
      </c>
      <c r="G73" s="33" t="s">
        <v>210</v>
      </c>
      <c r="H73" s="33" t="s">
        <v>623</v>
      </c>
      <c r="I73" s="34">
        <v>19718</v>
      </c>
      <c r="J73" s="34">
        <v>28718</v>
      </c>
      <c r="K73" s="34">
        <v>28718</v>
      </c>
      <c r="L73" s="33">
        <v>0</v>
      </c>
      <c r="M73" s="33">
        <v>19718</v>
      </c>
      <c r="N73" s="33">
        <v>28718</v>
      </c>
      <c r="O73" s="33">
        <v>28718</v>
      </c>
      <c r="P73" s="33">
        <v>19718</v>
      </c>
      <c r="Q73" s="33">
        <v>28718</v>
      </c>
      <c r="R73" s="33">
        <v>28718</v>
      </c>
      <c r="S73" s="33" t="s">
        <v>49</v>
      </c>
      <c r="T73" s="33"/>
      <c r="U73" s="33"/>
      <c r="V73" s="33"/>
      <c r="W73" s="33"/>
      <c r="X73" s="33"/>
      <c r="Y73" s="34">
        <f t="shared" si="2"/>
        <v>0</v>
      </c>
      <c r="Z73" s="33"/>
      <c r="AA73" s="33"/>
      <c r="AB73" s="33"/>
      <c r="AC73" s="33"/>
      <c r="AD73" s="33"/>
    </row>
    <row r="74" spans="1:30" ht="12.75">
      <c r="A74" s="33">
        <v>200721800</v>
      </c>
      <c r="B74" s="33" t="s">
        <v>532</v>
      </c>
      <c r="C74" s="33" t="s">
        <v>364</v>
      </c>
      <c r="D74" s="34">
        <v>60689</v>
      </c>
      <c r="E74" s="34">
        <v>25392</v>
      </c>
      <c r="F74" s="33" t="s">
        <v>628</v>
      </c>
      <c r="G74" s="33" t="s">
        <v>626</v>
      </c>
      <c r="H74" s="33"/>
      <c r="I74" s="33" t="s">
        <v>628</v>
      </c>
      <c r="J74" s="33" t="s">
        <v>628</v>
      </c>
      <c r="K74" s="33" t="s">
        <v>628</v>
      </c>
      <c r="L74" s="33">
        <v>0</v>
      </c>
      <c r="M74" s="33">
        <v>0</v>
      </c>
      <c r="N74" s="33">
        <v>0</v>
      </c>
      <c r="O74" s="33">
        <v>0</v>
      </c>
      <c r="P74" s="33">
        <v>0</v>
      </c>
      <c r="Q74" s="33">
        <v>0</v>
      </c>
      <c r="R74" s="33">
        <v>0</v>
      </c>
      <c r="S74" s="33" t="s">
        <v>174</v>
      </c>
      <c r="T74" s="33"/>
      <c r="U74" s="33"/>
      <c r="V74" s="33"/>
      <c r="W74" s="33"/>
      <c r="X74" s="33"/>
      <c r="Y74" s="34">
        <f t="shared" si="2"/>
        <v>0</v>
      </c>
      <c r="Z74" s="33"/>
      <c r="AA74" s="33"/>
      <c r="AB74" s="33"/>
      <c r="AC74" s="33"/>
      <c r="AD74" s="33"/>
    </row>
    <row r="75" spans="1:30" ht="12.75">
      <c r="A75" s="33">
        <v>200722300</v>
      </c>
      <c r="B75" s="33" t="s">
        <v>473</v>
      </c>
      <c r="C75" s="33" t="s">
        <v>375</v>
      </c>
      <c r="D75" s="34">
        <v>400298</v>
      </c>
      <c r="E75" s="34">
        <v>404786</v>
      </c>
      <c r="F75" s="34">
        <v>395429</v>
      </c>
      <c r="G75" s="33" t="s">
        <v>210</v>
      </c>
      <c r="H75" s="33" t="s">
        <v>11</v>
      </c>
      <c r="I75" s="33" t="s">
        <v>628</v>
      </c>
      <c r="J75" s="33" t="s">
        <v>628</v>
      </c>
      <c r="K75" s="33" t="s">
        <v>628</v>
      </c>
      <c r="L75" s="33">
        <v>0</v>
      </c>
      <c r="M75" s="33">
        <v>0</v>
      </c>
      <c r="N75" s="33">
        <v>0</v>
      </c>
      <c r="O75" s="33">
        <v>0</v>
      </c>
      <c r="P75" s="33">
        <v>0</v>
      </c>
      <c r="Q75" s="33">
        <v>0</v>
      </c>
      <c r="R75" s="33">
        <v>0</v>
      </c>
      <c r="S75" s="33" t="s">
        <v>386</v>
      </c>
      <c r="T75" s="33"/>
      <c r="U75" s="33"/>
      <c r="V75" s="33"/>
      <c r="W75" s="33"/>
      <c r="X75" s="33"/>
      <c r="Y75" s="34">
        <f t="shared" si="2"/>
        <v>0</v>
      </c>
      <c r="Z75" s="33"/>
      <c r="AA75" s="33"/>
      <c r="AB75" s="33"/>
      <c r="AC75" s="33"/>
      <c r="AD75" s="33"/>
    </row>
    <row r="76" spans="1:30" ht="12.75">
      <c r="A76" s="33">
        <v>200722700</v>
      </c>
      <c r="B76" s="33" t="s">
        <v>21</v>
      </c>
      <c r="C76" s="33" t="s">
        <v>615</v>
      </c>
      <c r="D76" s="34">
        <v>213250</v>
      </c>
      <c r="E76" s="34">
        <v>232194</v>
      </c>
      <c r="F76" s="34">
        <v>66755</v>
      </c>
      <c r="G76" s="33" t="s">
        <v>626</v>
      </c>
      <c r="H76" s="33" t="s">
        <v>11</v>
      </c>
      <c r="I76" s="33" t="s">
        <v>628</v>
      </c>
      <c r="J76" s="33" t="s">
        <v>628</v>
      </c>
      <c r="K76" s="33" t="s">
        <v>628</v>
      </c>
      <c r="L76" s="33">
        <v>0</v>
      </c>
      <c r="M76" s="33">
        <v>0</v>
      </c>
      <c r="N76" s="33">
        <v>0</v>
      </c>
      <c r="O76" s="33">
        <v>0</v>
      </c>
      <c r="P76" s="33">
        <v>0</v>
      </c>
      <c r="Q76" s="33">
        <v>0</v>
      </c>
      <c r="R76" s="33">
        <v>0</v>
      </c>
      <c r="S76" s="33" t="s">
        <v>174</v>
      </c>
      <c r="T76" s="33"/>
      <c r="U76" s="33"/>
      <c r="V76" s="33"/>
      <c r="W76" s="33"/>
      <c r="X76" s="33"/>
      <c r="Y76" s="34">
        <f t="shared" si="2"/>
        <v>0</v>
      </c>
      <c r="Z76" s="33"/>
      <c r="AA76" s="33"/>
      <c r="AB76" s="33"/>
      <c r="AC76" s="33"/>
      <c r="AD76" s="33"/>
    </row>
    <row r="77" spans="1:30" ht="12.75">
      <c r="A77" s="33">
        <v>200723000</v>
      </c>
      <c r="B77" s="33" t="s">
        <v>474</v>
      </c>
      <c r="C77" s="33" t="s">
        <v>22</v>
      </c>
      <c r="D77" s="34">
        <v>50697</v>
      </c>
      <c r="E77" s="34">
        <v>53716</v>
      </c>
      <c r="F77" s="34">
        <v>35028</v>
      </c>
      <c r="G77" s="33" t="s">
        <v>626</v>
      </c>
      <c r="H77" s="33" t="s">
        <v>11</v>
      </c>
      <c r="I77" s="33" t="s">
        <v>628</v>
      </c>
      <c r="J77" s="33" t="s">
        <v>628</v>
      </c>
      <c r="K77" s="33" t="s">
        <v>628</v>
      </c>
      <c r="L77" s="33">
        <v>0</v>
      </c>
      <c r="M77" s="33">
        <v>0</v>
      </c>
      <c r="N77" s="33">
        <v>0</v>
      </c>
      <c r="O77" s="33">
        <v>0</v>
      </c>
      <c r="P77" s="33">
        <v>0</v>
      </c>
      <c r="Q77" s="33">
        <v>0</v>
      </c>
      <c r="R77" s="33">
        <v>0</v>
      </c>
      <c r="S77" s="33" t="s">
        <v>174</v>
      </c>
      <c r="T77" s="33"/>
      <c r="U77" s="33"/>
      <c r="V77" s="33"/>
      <c r="W77" s="33"/>
      <c r="X77" s="33"/>
      <c r="Y77" s="34">
        <f t="shared" si="2"/>
        <v>0</v>
      </c>
      <c r="Z77" s="33"/>
      <c r="AA77" s="33"/>
      <c r="AB77" s="33"/>
      <c r="AC77" s="33"/>
      <c r="AD77" s="33"/>
    </row>
    <row r="78" spans="1:30" ht="12.75">
      <c r="A78" s="33">
        <v>200723600</v>
      </c>
      <c r="B78" s="33" t="s">
        <v>582</v>
      </c>
      <c r="C78" s="33" t="s">
        <v>583</v>
      </c>
      <c r="D78" s="34">
        <v>490430</v>
      </c>
      <c r="E78" s="34">
        <v>491812</v>
      </c>
      <c r="F78" s="34">
        <v>477808</v>
      </c>
      <c r="G78" s="33" t="s">
        <v>309</v>
      </c>
      <c r="H78" s="33" t="s">
        <v>436</v>
      </c>
      <c r="I78" s="33" t="s">
        <v>628</v>
      </c>
      <c r="J78" s="33" t="s">
        <v>628</v>
      </c>
      <c r="K78" s="33" t="s">
        <v>628</v>
      </c>
      <c r="L78" s="33">
        <v>0</v>
      </c>
      <c r="M78" s="33">
        <v>0</v>
      </c>
      <c r="N78" s="33">
        <v>0</v>
      </c>
      <c r="O78" s="33">
        <v>0</v>
      </c>
      <c r="P78" s="33">
        <v>0</v>
      </c>
      <c r="Q78" s="33">
        <v>0</v>
      </c>
      <c r="R78" s="33">
        <v>0</v>
      </c>
      <c r="S78" s="33" t="s">
        <v>142</v>
      </c>
      <c r="T78" s="33"/>
      <c r="U78" s="33"/>
      <c r="V78" s="33"/>
      <c r="W78" s="33"/>
      <c r="X78" s="33"/>
      <c r="Y78" s="34">
        <f t="shared" si="2"/>
        <v>0</v>
      </c>
      <c r="Z78" s="33"/>
      <c r="AA78" s="33"/>
      <c r="AB78" s="33"/>
      <c r="AC78" s="33"/>
      <c r="AD78" s="33"/>
    </row>
    <row r="79" spans="1:30" ht="12.75">
      <c r="A79" s="33">
        <v>200723800</v>
      </c>
      <c r="B79" s="33" t="s">
        <v>395</v>
      </c>
      <c r="C79" s="33" t="s">
        <v>526</v>
      </c>
      <c r="D79" s="34">
        <v>74027</v>
      </c>
      <c r="E79" s="34">
        <v>74027</v>
      </c>
      <c r="F79" s="34">
        <v>74026</v>
      </c>
      <c r="G79" s="33" t="s">
        <v>309</v>
      </c>
      <c r="H79" s="33" t="s">
        <v>205</v>
      </c>
      <c r="I79" s="33" t="s">
        <v>628</v>
      </c>
      <c r="J79" s="33" t="s">
        <v>628</v>
      </c>
      <c r="K79" s="33" t="s">
        <v>628</v>
      </c>
      <c r="L79" s="33">
        <v>0</v>
      </c>
      <c r="M79" s="33">
        <v>0</v>
      </c>
      <c r="N79" s="33">
        <v>0</v>
      </c>
      <c r="O79" s="33">
        <v>0</v>
      </c>
      <c r="P79" s="33">
        <v>0</v>
      </c>
      <c r="Q79" s="33">
        <v>0</v>
      </c>
      <c r="R79" s="33">
        <v>0</v>
      </c>
      <c r="S79" s="33" t="s">
        <v>174</v>
      </c>
      <c r="T79" s="33"/>
      <c r="U79" s="33"/>
      <c r="V79" s="33"/>
      <c r="W79" s="33"/>
      <c r="X79" s="33"/>
      <c r="Y79" s="34">
        <f t="shared" si="2"/>
        <v>0</v>
      </c>
      <c r="Z79" s="33"/>
      <c r="AA79" s="33"/>
      <c r="AB79" s="33"/>
      <c r="AC79" s="33"/>
      <c r="AD79" s="33"/>
    </row>
    <row r="80" spans="1:30" ht="12.75">
      <c r="A80" s="33">
        <v>200725000</v>
      </c>
      <c r="B80" s="33" t="s">
        <v>604</v>
      </c>
      <c r="C80" s="33" t="s">
        <v>494</v>
      </c>
      <c r="D80" s="34">
        <v>1287711</v>
      </c>
      <c r="E80" s="34">
        <v>959465</v>
      </c>
      <c r="F80" s="34">
        <v>966814</v>
      </c>
      <c r="G80" s="33" t="s">
        <v>626</v>
      </c>
      <c r="H80" s="33"/>
      <c r="I80" s="33" t="s">
        <v>628</v>
      </c>
      <c r="J80" s="33" t="s">
        <v>628</v>
      </c>
      <c r="K80" s="33" t="s">
        <v>628</v>
      </c>
      <c r="L80" s="33">
        <v>0</v>
      </c>
      <c r="M80" s="33">
        <v>0</v>
      </c>
      <c r="N80" s="33">
        <v>0</v>
      </c>
      <c r="O80" s="33">
        <v>0</v>
      </c>
      <c r="P80" s="33">
        <v>0</v>
      </c>
      <c r="Q80" s="33">
        <v>0</v>
      </c>
      <c r="R80" s="33">
        <v>0</v>
      </c>
      <c r="S80" s="33" t="s">
        <v>174</v>
      </c>
      <c r="T80" s="33"/>
      <c r="U80" s="33"/>
      <c r="V80" s="33"/>
      <c r="W80" s="33"/>
      <c r="X80" s="33"/>
      <c r="Y80" s="34">
        <f t="shared" si="2"/>
        <v>0</v>
      </c>
      <c r="Z80" s="33"/>
      <c r="AA80" s="33"/>
      <c r="AB80" s="33"/>
      <c r="AC80" s="33"/>
      <c r="AD80" s="33"/>
    </row>
    <row r="81" spans="1:30" ht="12.75">
      <c r="A81" s="33">
        <v>200725300</v>
      </c>
      <c r="B81" s="33" t="s">
        <v>329</v>
      </c>
      <c r="C81" s="33" t="s">
        <v>330</v>
      </c>
      <c r="D81" s="34">
        <v>505083</v>
      </c>
      <c r="E81" s="34">
        <v>458274</v>
      </c>
      <c r="F81" s="34">
        <v>365394</v>
      </c>
      <c r="G81" s="33" t="s">
        <v>210</v>
      </c>
      <c r="H81" s="33" t="s">
        <v>439</v>
      </c>
      <c r="I81" s="33" t="s">
        <v>628</v>
      </c>
      <c r="J81" s="33" t="s">
        <v>628</v>
      </c>
      <c r="K81" s="33" t="s">
        <v>628</v>
      </c>
      <c r="L81" s="33">
        <v>0</v>
      </c>
      <c r="M81" s="33">
        <v>0</v>
      </c>
      <c r="N81" s="33">
        <v>0</v>
      </c>
      <c r="O81" s="33">
        <v>0</v>
      </c>
      <c r="P81" s="33">
        <v>0</v>
      </c>
      <c r="Q81" s="33">
        <v>0</v>
      </c>
      <c r="R81" s="33">
        <v>0</v>
      </c>
      <c r="S81" s="33" t="s">
        <v>174</v>
      </c>
      <c r="T81" s="33"/>
      <c r="U81" s="33"/>
      <c r="V81" s="33"/>
      <c r="W81" s="33"/>
      <c r="X81" s="33"/>
      <c r="Y81" s="34">
        <f t="shared" si="2"/>
        <v>0</v>
      </c>
      <c r="Z81" s="33"/>
      <c r="AA81" s="33"/>
      <c r="AB81" s="33"/>
      <c r="AC81" s="33"/>
      <c r="AD81" s="33"/>
    </row>
    <row r="82" spans="1:30" ht="12.75">
      <c r="A82" s="33">
        <v>200725400</v>
      </c>
      <c r="B82" s="33" t="s">
        <v>367</v>
      </c>
      <c r="C82" s="33" t="s">
        <v>511</v>
      </c>
      <c r="D82" s="34">
        <v>155818</v>
      </c>
      <c r="E82" s="34">
        <v>163609</v>
      </c>
      <c r="F82" s="34">
        <v>171789</v>
      </c>
      <c r="G82" s="33" t="s">
        <v>481</v>
      </c>
      <c r="H82" s="33" t="s">
        <v>205</v>
      </c>
      <c r="I82" s="33" t="s">
        <v>628</v>
      </c>
      <c r="J82" s="33" t="s">
        <v>628</v>
      </c>
      <c r="K82" s="33" t="s">
        <v>628</v>
      </c>
      <c r="L82" s="33">
        <v>0</v>
      </c>
      <c r="M82" s="33">
        <v>0</v>
      </c>
      <c r="N82" s="33">
        <v>0</v>
      </c>
      <c r="O82" s="33">
        <v>0</v>
      </c>
      <c r="P82" s="33">
        <v>0</v>
      </c>
      <c r="Q82" s="33">
        <v>0</v>
      </c>
      <c r="R82" s="33">
        <v>0</v>
      </c>
      <c r="S82" s="33" t="s">
        <v>174</v>
      </c>
      <c r="T82" s="33"/>
      <c r="U82" s="33"/>
      <c r="V82" s="33"/>
      <c r="W82" s="33"/>
      <c r="X82" s="33"/>
      <c r="Y82" s="34">
        <f t="shared" si="2"/>
        <v>0</v>
      </c>
      <c r="Z82" s="33"/>
      <c r="AA82" s="33"/>
      <c r="AB82" s="33"/>
      <c r="AC82" s="33"/>
      <c r="AD82" s="33"/>
    </row>
    <row r="83" spans="1:30" ht="12.75">
      <c r="A83" s="33">
        <v>200725600</v>
      </c>
      <c r="B83" s="33" t="s">
        <v>183</v>
      </c>
      <c r="C83" s="33" t="s">
        <v>184</v>
      </c>
      <c r="D83" s="34">
        <v>251546</v>
      </c>
      <c r="E83" s="34">
        <v>330691</v>
      </c>
      <c r="F83" s="33" t="s">
        <v>628</v>
      </c>
      <c r="G83" s="33" t="s">
        <v>626</v>
      </c>
      <c r="H83" s="33" t="s">
        <v>436</v>
      </c>
      <c r="I83" s="33" t="s">
        <v>628</v>
      </c>
      <c r="J83" s="33" t="s">
        <v>628</v>
      </c>
      <c r="K83" s="33" t="s">
        <v>628</v>
      </c>
      <c r="L83" s="33">
        <v>0</v>
      </c>
      <c r="M83" s="33">
        <v>0</v>
      </c>
      <c r="N83" s="33">
        <v>0</v>
      </c>
      <c r="O83" s="33">
        <v>0</v>
      </c>
      <c r="P83" s="33">
        <v>0</v>
      </c>
      <c r="Q83" s="33">
        <v>0</v>
      </c>
      <c r="R83" s="33">
        <v>0</v>
      </c>
      <c r="S83" s="33" t="s">
        <v>142</v>
      </c>
      <c r="T83" s="33"/>
      <c r="U83" s="33"/>
      <c r="V83" s="33"/>
      <c r="W83" s="33"/>
      <c r="X83" s="33"/>
      <c r="Y83" s="34">
        <f t="shared" si="2"/>
        <v>0</v>
      </c>
      <c r="Z83" s="33"/>
      <c r="AA83" s="33"/>
      <c r="AB83" s="33"/>
      <c r="AC83" s="33"/>
      <c r="AD83" s="33"/>
    </row>
    <row r="84" spans="1:30" ht="12.75">
      <c r="A84" s="33">
        <v>200725800</v>
      </c>
      <c r="B84" s="33" t="s">
        <v>406</v>
      </c>
      <c r="C84" s="33" t="s">
        <v>407</v>
      </c>
      <c r="D84" s="34">
        <v>938732</v>
      </c>
      <c r="E84" s="34">
        <v>958585</v>
      </c>
      <c r="F84" s="34">
        <v>979035</v>
      </c>
      <c r="G84" s="33" t="s">
        <v>626</v>
      </c>
      <c r="H84" s="33" t="s">
        <v>205</v>
      </c>
      <c r="I84" s="33" t="s">
        <v>628</v>
      </c>
      <c r="J84" s="33" t="s">
        <v>628</v>
      </c>
      <c r="K84" s="33" t="s">
        <v>628</v>
      </c>
      <c r="L84" s="33">
        <v>0</v>
      </c>
      <c r="M84" s="33">
        <v>0</v>
      </c>
      <c r="N84" s="33">
        <v>0</v>
      </c>
      <c r="O84" s="33">
        <v>0</v>
      </c>
      <c r="P84" s="33">
        <v>0</v>
      </c>
      <c r="Q84" s="33">
        <v>0</v>
      </c>
      <c r="R84" s="33">
        <v>0</v>
      </c>
      <c r="S84" s="33" t="s">
        <v>142</v>
      </c>
      <c r="T84" s="33"/>
      <c r="U84" s="33"/>
      <c r="V84" s="33"/>
      <c r="W84" s="33"/>
      <c r="X84" s="33"/>
      <c r="Y84" s="34">
        <f t="shared" si="2"/>
        <v>0</v>
      </c>
      <c r="Z84" s="33"/>
      <c r="AA84" s="33"/>
      <c r="AB84" s="33"/>
      <c r="AC84" s="33"/>
      <c r="AD84" s="33"/>
    </row>
    <row r="85" spans="1:30" ht="12.75">
      <c r="A85" s="33">
        <v>200726100</v>
      </c>
      <c r="B85" s="33" t="s">
        <v>337</v>
      </c>
      <c r="C85" s="33" t="s">
        <v>338</v>
      </c>
      <c r="D85" s="34">
        <v>79240</v>
      </c>
      <c r="E85" s="33" t="s">
        <v>628</v>
      </c>
      <c r="F85" s="33" t="s">
        <v>628</v>
      </c>
      <c r="G85" s="33" t="s">
        <v>321</v>
      </c>
      <c r="H85" s="33"/>
      <c r="I85" s="33" t="s">
        <v>628</v>
      </c>
      <c r="J85" s="33" t="s">
        <v>628</v>
      </c>
      <c r="K85" s="33" t="s">
        <v>628</v>
      </c>
      <c r="L85" s="33">
        <v>0</v>
      </c>
      <c r="M85" s="33">
        <v>0</v>
      </c>
      <c r="N85" s="33">
        <v>0</v>
      </c>
      <c r="O85" s="33">
        <v>0</v>
      </c>
      <c r="P85" s="33">
        <v>0</v>
      </c>
      <c r="Q85" s="33">
        <v>0</v>
      </c>
      <c r="R85" s="33">
        <v>0</v>
      </c>
      <c r="S85" s="33" t="s">
        <v>142</v>
      </c>
      <c r="T85" s="33"/>
      <c r="U85" s="33"/>
      <c r="V85" s="33"/>
      <c r="W85" s="33"/>
      <c r="X85" s="33"/>
      <c r="Y85" s="34">
        <f t="shared" si="2"/>
        <v>0</v>
      </c>
      <c r="Z85" s="33"/>
      <c r="AA85" s="33"/>
      <c r="AB85" s="33"/>
      <c r="AC85" s="33"/>
      <c r="AD85" s="33"/>
    </row>
    <row r="86" spans="1:30" ht="12.75">
      <c r="A86" s="33">
        <v>200726200</v>
      </c>
      <c r="B86" s="33" t="s">
        <v>96</v>
      </c>
      <c r="C86" s="33" t="s">
        <v>615</v>
      </c>
      <c r="D86" s="34">
        <v>295911</v>
      </c>
      <c r="E86" s="34">
        <v>306851</v>
      </c>
      <c r="F86" s="34">
        <v>291753</v>
      </c>
      <c r="G86" s="33" t="s">
        <v>309</v>
      </c>
      <c r="H86" s="33" t="s">
        <v>205</v>
      </c>
      <c r="I86" s="33" t="s">
        <v>628</v>
      </c>
      <c r="J86" s="33" t="s">
        <v>628</v>
      </c>
      <c r="K86" s="33" t="s">
        <v>628</v>
      </c>
      <c r="L86" s="33">
        <v>0</v>
      </c>
      <c r="M86" s="33">
        <v>0</v>
      </c>
      <c r="N86" s="33">
        <v>0</v>
      </c>
      <c r="O86" s="33">
        <v>0</v>
      </c>
      <c r="P86" s="33">
        <v>0</v>
      </c>
      <c r="Q86" s="33">
        <v>0</v>
      </c>
      <c r="R86" s="33">
        <v>0</v>
      </c>
      <c r="S86" s="33" t="s">
        <v>174</v>
      </c>
      <c r="T86" s="33"/>
      <c r="U86" s="33"/>
      <c r="V86" s="33"/>
      <c r="W86" s="33"/>
      <c r="X86" s="33"/>
      <c r="Y86" s="34">
        <f t="shared" si="2"/>
        <v>0</v>
      </c>
      <c r="Z86" s="33"/>
      <c r="AA86" s="33"/>
      <c r="AB86" s="33"/>
      <c r="AC86" s="33"/>
      <c r="AD86" s="33"/>
    </row>
    <row r="87" spans="1:30" ht="12.75">
      <c r="A87" s="33">
        <v>200726700</v>
      </c>
      <c r="B87" s="33" t="s">
        <v>410</v>
      </c>
      <c r="C87" s="33" t="s">
        <v>360</v>
      </c>
      <c r="D87" s="34">
        <v>835391</v>
      </c>
      <c r="E87" s="34">
        <v>1076591</v>
      </c>
      <c r="F87" s="34">
        <v>1076591</v>
      </c>
      <c r="G87" s="33" t="s">
        <v>626</v>
      </c>
      <c r="H87" s="33" t="s">
        <v>11</v>
      </c>
      <c r="I87" s="33" t="s">
        <v>628</v>
      </c>
      <c r="J87" s="33" t="s">
        <v>628</v>
      </c>
      <c r="K87" s="33" t="s">
        <v>628</v>
      </c>
      <c r="L87" s="33">
        <v>0</v>
      </c>
      <c r="M87" s="33">
        <v>0</v>
      </c>
      <c r="N87" s="33">
        <v>0</v>
      </c>
      <c r="O87" s="33">
        <v>0</v>
      </c>
      <c r="P87" s="33">
        <v>0</v>
      </c>
      <c r="Q87" s="33">
        <v>0</v>
      </c>
      <c r="R87" s="33">
        <v>0</v>
      </c>
      <c r="S87" s="33" t="s">
        <v>174</v>
      </c>
      <c r="T87" s="33"/>
      <c r="U87" s="33"/>
      <c r="V87" s="33"/>
      <c r="W87" s="33"/>
      <c r="X87" s="33"/>
      <c r="Y87" s="34">
        <f t="shared" si="2"/>
        <v>0</v>
      </c>
      <c r="Z87" s="33"/>
      <c r="AA87" s="33"/>
      <c r="AB87" s="33"/>
      <c r="AC87" s="33"/>
      <c r="AD87" s="33"/>
    </row>
    <row r="88" spans="1:30" ht="12.75">
      <c r="A88" s="33">
        <v>200727300</v>
      </c>
      <c r="B88" s="33" t="s">
        <v>185</v>
      </c>
      <c r="C88" s="33" t="s">
        <v>615</v>
      </c>
      <c r="D88" s="34">
        <v>163547</v>
      </c>
      <c r="E88" s="34">
        <v>210086</v>
      </c>
      <c r="F88" s="34">
        <v>193557</v>
      </c>
      <c r="G88" s="33" t="s">
        <v>626</v>
      </c>
      <c r="H88" s="33"/>
      <c r="I88" s="33" t="s">
        <v>628</v>
      </c>
      <c r="J88" s="33" t="s">
        <v>628</v>
      </c>
      <c r="K88" s="33" t="s">
        <v>628</v>
      </c>
      <c r="L88" s="33">
        <v>0</v>
      </c>
      <c r="M88" s="33">
        <v>0</v>
      </c>
      <c r="N88" s="33">
        <v>0</v>
      </c>
      <c r="O88" s="33">
        <v>0</v>
      </c>
      <c r="P88" s="33">
        <v>0</v>
      </c>
      <c r="Q88" s="33">
        <v>0</v>
      </c>
      <c r="R88" s="33">
        <v>0</v>
      </c>
      <c r="S88" s="33" t="s">
        <v>174</v>
      </c>
      <c r="T88" s="33"/>
      <c r="U88" s="33"/>
      <c r="V88" s="33"/>
      <c r="W88" s="33"/>
      <c r="X88" s="33"/>
      <c r="Y88" s="34">
        <f t="shared" si="2"/>
        <v>0</v>
      </c>
      <c r="Z88" s="33"/>
      <c r="AA88" s="33"/>
      <c r="AB88" s="33"/>
      <c r="AC88" s="33"/>
      <c r="AD88" s="33"/>
    </row>
    <row r="89" spans="1:30" ht="12.75">
      <c r="A89" s="33">
        <v>200728000</v>
      </c>
      <c r="B89" s="33" t="s">
        <v>527</v>
      </c>
      <c r="C89" s="33" t="s">
        <v>528</v>
      </c>
      <c r="D89" s="34">
        <v>105000</v>
      </c>
      <c r="E89" s="34">
        <v>100000</v>
      </c>
      <c r="F89" s="34">
        <v>100000</v>
      </c>
      <c r="G89" s="33" t="s">
        <v>309</v>
      </c>
      <c r="H89" s="33" t="s">
        <v>439</v>
      </c>
      <c r="I89" s="33" t="s">
        <v>628</v>
      </c>
      <c r="J89" s="33" t="s">
        <v>628</v>
      </c>
      <c r="K89" s="33" t="s">
        <v>628</v>
      </c>
      <c r="L89" s="33">
        <v>0</v>
      </c>
      <c r="M89" s="33">
        <v>0</v>
      </c>
      <c r="N89" s="33">
        <v>0</v>
      </c>
      <c r="O89" s="33">
        <v>0</v>
      </c>
      <c r="P89" s="33">
        <v>0</v>
      </c>
      <c r="Q89" s="33">
        <v>0</v>
      </c>
      <c r="R89" s="33">
        <v>0</v>
      </c>
      <c r="S89" s="33" t="s">
        <v>142</v>
      </c>
      <c r="T89" s="33"/>
      <c r="U89" s="33"/>
      <c r="V89" s="33"/>
      <c r="W89" s="33"/>
      <c r="X89" s="33"/>
      <c r="Y89" s="34">
        <f t="shared" si="2"/>
        <v>0</v>
      </c>
      <c r="Z89" s="33"/>
      <c r="AA89" s="33"/>
      <c r="AB89" s="33"/>
      <c r="AC89" s="33"/>
      <c r="AD89" s="33"/>
    </row>
    <row r="90" spans="1:30" ht="12.75">
      <c r="A90" s="33">
        <v>200728100</v>
      </c>
      <c r="B90" s="33" t="s">
        <v>405</v>
      </c>
      <c r="C90" s="33" t="s">
        <v>618</v>
      </c>
      <c r="D90" s="34">
        <v>512000</v>
      </c>
      <c r="E90" s="34">
        <v>334000</v>
      </c>
      <c r="F90" s="34">
        <v>364000</v>
      </c>
      <c r="G90" s="33" t="s">
        <v>210</v>
      </c>
      <c r="H90" s="33" t="s">
        <v>11</v>
      </c>
      <c r="I90" s="33" t="s">
        <v>628</v>
      </c>
      <c r="J90" s="33" t="s">
        <v>628</v>
      </c>
      <c r="K90" s="33" t="s">
        <v>628</v>
      </c>
      <c r="L90" s="33">
        <v>0</v>
      </c>
      <c r="M90" s="33">
        <v>0</v>
      </c>
      <c r="N90" s="33">
        <v>0</v>
      </c>
      <c r="O90" s="33">
        <v>0</v>
      </c>
      <c r="P90" s="33">
        <v>0</v>
      </c>
      <c r="Q90" s="33">
        <v>0</v>
      </c>
      <c r="R90" s="33">
        <v>0</v>
      </c>
      <c r="S90" s="33" t="s">
        <v>142</v>
      </c>
      <c r="T90" s="33"/>
      <c r="U90" s="33"/>
      <c r="V90" s="33"/>
      <c r="W90" s="33"/>
      <c r="X90" s="33"/>
      <c r="Y90" s="34">
        <f t="shared" si="2"/>
        <v>0</v>
      </c>
      <c r="Z90" s="33"/>
      <c r="AA90" s="33"/>
      <c r="AB90" s="33"/>
      <c r="AC90" s="33"/>
      <c r="AD90" s="33"/>
    </row>
    <row r="91" spans="1:30" ht="12.75">
      <c r="A91" s="33">
        <v>200729100</v>
      </c>
      <c r="B91" s="33" t="s">
        <v>30</v>
      </c>
      <c r="C91" s="33" t="s">
        <v>618</v>
      </c>
      <c r="D91" s="34">
        <v>55330</v>
      </c>
      <c r="E91" s="33" t="s">
        <v>628</v>
      </c>
      <c r="F91" s="33" t="s">
        <v>628</v>
      </c>
      <c r="G91" s="33" t="s">
        <v>626</v>
      </c>
      <c r="H91" s="33"/>
      <c r="I91" s="33" t="s">
        <v>628</v>
      </c>
      <c r="J91" s="33" t="s">
        <v>628</v>
      </c>
      <c r="K91" s="33" t="s">
        <v>628</v>
      </c>
      <c r="L91" s="33">
        <v>0</v>
      </c>
      <c r="M91" s="33">
        <v>0</v>
      </c>
      <c r="N91" s="33">
        <v>0</v>
      </c>
      <c r="O91" s="33">
        <v>0</v>
      </c>
      <c r="P91" s="33">
        <v>0</v>
      </c>
      <c r="Q91" s="33">
        <v>0</v>
      </c>
      <c r="R91" s="33">
        <v>0</v>
      </c>
      <c r="S91" s="33" t="s">
        <v>142</v>
      </c>
      <c r="T91" s="33"/>
      <c r="U91" s="33"/>
      <c r="V91" s="33"/>
      <c r="W91" s="33"/>
      <c r="X91" s="33"/>
      <c r="Y91" s="34">
        <f t="shared" si="2"/>
        <v>0</v>
      </c>
      <c r="Z91" s="33"/>
      <c r="AA91" s="33"/>
      <c r="AB91" s="33"/>
      <c r="AC91" s="33"/>
      <c r="AD91" s="33"/>
    </row>
    <row r="92" spans="1:30" ht="12.75">
      <c r="A92" s="33">
        <v>200729200</v>
      </c>
      <c r="B92" s="33" t="s">
        <v>111</v>
      </c>
      <c r="C92" s="33" t="s">
        <v>92</v>
      </c>
      <c r="D92" s="34">
        <v>63973</v>
      </c>
      <c r="E92" s="34">
        <v>61558</v>
      </c>
      <c r="F92" s="33" t="s">
        <v>628</v>
      </c>
      <c r="G92" s="33" t="s">
        <v>321</v>
      </c>
      <c r="H92" s="33"/>
      <c r="I92" s="33" t="s">
        <v>628</v>
      </c>
      <c r="J92" s="33" t="s">
        <v>628</v>
      </c>
      <c r="K92" s="33" t="s">
        <v>628</v>
      </c>
      <c r="L92" s="33">
        <v>0</v>
      </c>
      <c r="M92" s="33">
        <v>0</v>
      </c>
      <c r="N92" s="33">
        <v>0</v>
      </c>
      <c r="O92" s="33">
        <v>0</v>
      </c>
      <c r="P92" s="33">
        <v>0</v>
      </c>
      <c r="Q92" s="33">
        <v>0</v>
      </c>
      <c r="R92" s="33">
        <v>0</v>
      </c>
      <c r="S92" s="33" t="s">
        <v>142</v>
      </c>
      <c r="T92" s="33"/>
      <c r="U92" s="33"/>
      <c r="V92" s="33"/>
      <c r="W92" s="33"/>
      <c r="X92" s="33"/>
      <c r="Y92" s="34">
        <f t="shared" si="2"/>
        <v>0</v>
      </c>
      <c r="Z92" s="33"/>
      <c r="AA92" s="33"/>
      <c r="AB92" s="33"/>
      <c r="AC92" s="33"/>
      <c r="AD92" s="33"/>
    </row>
    <row r="93" spans="1:30" ht="12.75">
      <c r="A93" s="33">
        <v>200729400</v>
      </c>
      <c r="B93" s="33" t="s">
        <v>578</v>
      </c>
      <c r="C93" s="33" t="s">
        <v>18</v>
      </c>
      <c r="D93" s="34">
        <v>223694</v>
      </c>
      <c r="E93" s="34">
        <v>238875</v>
      </c>
      <c r="F93" s="34">
        <v>251359</v>
      </c>
      <c r="G93" s="33" t="s">
        <v>626</v>
      </c>
      <c r="H93" s="33" t="s">
        <v>436</v>
      </c>
      <c r="I93" s="33" t="s">
        <v>628</v>
      </c>
      <c r="J93" s="33" t="s">
        <v>628</v>
      </c>
      <c r="K93" s="33" t="s">
        <v>628</v>
      </c>
      <c r="L93" s="33">
        <v>0</v>
      </c>
      <c r="M93" s="33">
        <v>0</v>
      </c>
      <c r="N93" s="33">
        <v>0</v>
      </c>
      <c r="O93" s="33">
        <v>0</v>
      </c>
      <c r="P93" s="33">
        <v>0</v>
      </c>
      <c r="Q93" s="33">
        <v>0</v>
      </c>
      <c r="R93" s="33">
        <v>0</v>
      </c>
      <c r="S93" s="33" t="s">
        <v>174</v>
      </c>
      <c r="T93" s="33"/>
      <c r="U93" s="33"/>
      <c r="V93" s="33"/>
      <c r="W93" s="33"/>
      <c r="X93" s="33"/>
      <c r="Y93" s="34">
        <f t="shared" si="2"/>
        <v>0</v>
      </c>
      <c r="Z93" s="33"/>
      <c r="AA93" s="33"/>
      <c r="AB93" s="33"/>
      <c r="AC93" s="33"/>
      <c r="AD93" s="33"/>
    </row>
    <row r="94" spans="1:30" ht="12.75">
      <c r="A94" s="33">
        <v>200729700</v>
      </c>
      <c r="B94" s="33" t="s">
        <v>542</v>
      </c>
      <c r="C94" s="33" t="s">
        <v>543</v>
      </c>
      <c r="D94" s="34">
        <v>138396</v>
      </c>
      <c r="E94" s="34">
        <v>157998</v>
      </c>
      <c r="F94" s="34">
        <v>158158</v>
      </c>
      <c r="G94" s="33" t="s">
        <v>626</v>
      </c>
      <c r="H94" s="33" t="s">
        <v>11</v>
      </c>
      <c r="I94" s="33" t="s">
        <v>628</v>
      </c>
      <c r="J94" s="33" t="s">
        <v>628</v>
      </c>
      <c r="K94" s="33" t="s">
        <v>628</v>
      </c>
      <c r="L94" s="33">
        <v>0</v>
      </c>
      <c r="M94" s="33">
        <v>0</v>
      </c>
      <c r="N94" s="33">
        <v>0</v>
      </c>
      <c r="O94" s="33">
        <v>0</v>
      </c>
      <c r="P94" s="33">
        <v>0</v>
      </c>
      <c r="Q94" s="33">
        <v>0</v>
      </c>
      <c r="R94" s="33">
        <v>0</v>
      </c>
      <c r="S94" s="33" t="s">
        <v>175</v>
      </c>
      <c r="T94" s="33"/>
      <c r="U94" s="33"/>
      <c r="V94" s="33"/>
      <c r="W94" s="33"/>
      <c r="X94" s="33"/>
      <c r="Y94" s="34">
        <f t="shared" si="2"/>
        <v>0</v>
      </c>
      <c r="Z94" s="33"/>
      <c r="AA94" s="33"/>
      <c r="AB94" s="33"/>
      <c r="AC94" s="33"/>
      <c r="AD94" s="33"/>
    </row>
    <row r="95" spans="1:30" ht="12.75">
      <c r="A95" s="33">
        <v>200729900</v>
      </c>
      <c r="B95" s="33" t="s">
        <v>579</v>
      </c>
      <c r="C95" s="33" t="s">
        <v>373</v>
      </c>
      <c r="D95" s="34">
        <v>466730</v>
      </c>
      <c r="E95" s="34">
        <v>409178</v>
      </c>
      <c r="F95" s="34">
        <v>395072</v>
      </c>
      <c r="G95" s="33" t="s">
        <v>626</v>
      </c>
      <c r="H95" s="33"/>
      <c r="I95" s="33" t="s">
        <v>628</v>
      </c>
      <c r="J95" s="33" t="s">
        <v>628</v>
      </c>
      <c r="K95" s="33" t="s">
        <v>628</v>
      </c>
      <c r="L95" s="33">
        <v>0</v>
      </c>
      <c r="M95" s="33">
        <v>0</v>
      </c>
      <c r="N95" s="33">
        <v>0</v>
      </c>
      <c r="O95" s="33">
        <v>0</v>
      </c>
      <c r="P95" s="33">
        <v>0</v>
      </c>
      <c r="Q95" s="33">
        <v>0</v>
      </c>
      <c r="R95" s="33">
        <v>0</v>
      </c>
      <c r="S95" s="33" t="s">
        <v>174</v>
      </c>
      <c r="T95" s="33"/>
      <c r="U95" s="33"/>
      <c r="V95" s="33"/>
      <c r="W95" s="33"/>
      <c r="X95" s="33"/>
      <c r="Y95" s="34">
        <f t="shared" si="2"/>
        <v>0</v>
      </c>
      <c r="Z95" s="33"/>
      <c r="AA95" s="33"/>
      <c r="AB95" s="33"/>
      <c r="AC95" s="33"/>
      <c r="AD95" s="33"/>
    </row>
    <row r="96" spans="1:30" ht="12.75">
      <c r="A96" s="33">
        <v>200730000</v>
      </c>
      <c r="B96" s="33" t="s">
        <v>616</v>
      </c>
      <c r="C96" s="33" t="s">
        <v>352</v>
      </c>
      <c r="D96" s="34">
        <v>1555069</v>
      </c>
      <c r="E96" s="34">
        <v>1602717</v>
      </c>
      <c r="F96" s="34">
        <v>1651390</v>
      </c>
      <c r="G96" s="33" t="s">
        <v>107</v>
      </c>
      <c r="H96" s="33" t="s">
        <v>205</v>
      </c>
      <c r="I96" s="33" t="s">
        <v>628</v>
      </c>
      <c r="J96" s="33" t="s">
        <v>628</v>
      </c>
      <c r="K96" s="33" t="s">
        <v>628</v>
      </c>
      <c r="L96" s="33">
        <v>0</v>
      </c>
      <c r="M96" s="33">
        <v>0</v>
      </c>
      <c r="N96" s="33">
        <v>0</v>
      </c>
      <c r="O96" s="33">
        <v>0</v>
      </c>
      <c r="P96" s="33">
        <v>0</v>
      </c>
      <c r="Q96" s="33">
        <v>0</v>
      </c>
      <c r="R96" s="33">
        <v>0</v>
      </c>
      <c r="S96" s="33" t="s">
        <v>142</v>
      </c>
      <c r="T96" s="33"/>
      <c r="U96" s="33"/>
      <c r="V96" s="33"/>
      <c r="W96" s="33"/>
      <c r="X96" s="33"/>
      <c r="Y96" s="34">
        <f t="shared" si="2"/>
        <v>0</v>
      </c>
      <c r="Z96" s="33"/>
      <c r="AA96" s="33"/>
      <c r="AB96" s="33"/>
      <c r="AC96" s="33"/>
      <c r="AD96" s="33"/>
    </row>
    <row r="97" spans="1:30" ht="12.75">
      <c r="A97" s="33">
        <v>200731300</v>
      </c>
      <c r="B97" s="33" t="s">
        <v>368</v>
      </c>
      <c r="C97" s="33" t="s">
        <v>511</v>
      </c>
      <c r="D97" s="34">
        <v>148844</v>
      </c>
      <c r="E97" s="34">
        <v>156287</v>
      </c>
      <c r="F97" s="34">
        <v>164201</v>
      </c>
      <c r="G97" s="33" t="s">
        <v>481</v>
      </c>
      <c r="H97" s="33" t="s">
        <v>11</v>
      </c>
      <c r="I97" s="33" t="s">
        <v>628</v>
      </c>
      <c r="J97" s="33" t="s">
        <v>628</v>
      </c>
      <c r="K97" s="33" t="s">
        <v>628</v>
      </c>
      <c r="L97" s="33">
        <v>0</v>
      </c>
      <c r="M97" s="33">
        <v>0</v>
      </c>
      <c r="N97" s="33">
        <v>0</v>
      </c>
      <c r="O97" s="33">
        <v>0</v>
      </c>
      <c r="P97" s="33">
        <v>0</v>
      </c>
      <c r="Q97" s="33">
        <v>0</v>
      </c>
      <c r="R97" s="33">
        <v>0</v>
      </c>
      <c r="S97" s="33" t="s">
        <v>174</v>
      </c>
      <c r="T97" s="33"/>
      <c r="U97" s="33"/>
      <c r="V97" s="33"/>
      <c r="W97" s="33"/>
      <c r="X97" s="33"/>
      <c r="Y97" s="34">
        <f t="shared" si="2"/>
        <v>0</v>
      </c>
      <c r="Z97" s="33"/>
      <c r="AA97" s="33"/>
      <c r="AB97" s="33"/>
      <c r="AC97" s="33"/>
      <c r="AD97" s="33"/>
    </row>
    <row r="98" spans="1:30" ht="12.75">
      <c r="A98" s="33">
        <v>200731400</v>
      </c>
      <c r="B98" s="33" t="s">
        <v>369</v>
      </c>
      <c r="C98" s="33" t="s">
        <v>511</v>
      </c>
      <c r="D98" s="34">
        <v>238514</v>
      </c>
      <c r="E98" s="34">
        <v>250440</v>
      </c>
      <c r="F98" s="34">
        <v>262964</v>
      </c>
      <c r="G98" s="33" t="s">
        <v>481</v>
      </c>
      <c r="H98" s="33" t="s">
        <v>11</v>
      </c>
      <c r="I98" s="33" t="s">
        <v>628</v>
      </c>
      <c r="J98" s="33" t="s">
        <v>628</v>
      </c>
      <c r="K98" s="33" t="s">
        <v>628</v>
      </c>
      <c r="L98" s="33">
        <v>0</v>
      </c>
      <c r="M98" s="33">
        <v>0</v>
      </c>
      <c r="N98" s="33">
        <v>0</v>
      </c>
      <c r="O98" s="33">
        <v>0</v>
      </c>
      <c r="P98" s="33">
        <v>0</v>
      </c>
      <c r="Q98" s="33">
        <v>0</v>
      </c>
      <c r="R98" s="33">
        <v>0</v>
      </c>
      <c r="S98" s="33" t="s">
        <v>174</v>
      </c>
      <c r="T98" s="33"/>
      <c r="U98" s="33"/>
      <c r="V98" s="33"/>
      <c r="W98" s="33"/>
      <c r="X98" s="33"/>
      <c r="Y98" s="34">
        <f aca="true" t="shared" si="3" ref="Y98:Y129">SUM(I98:K98)-SUM(P98:R98)</f>
        <v>0</v>
      </c>
      <c r="Z98" s="33"/>
      <c r="AA98" s="33"/>
      <c r="AB98" s="33"/>
      <c r="AC98" s="33"/>
      <c r="AD98" s="33"/>
    </row>
    <row r="99" spans="1:30" ht="12.75">
      <c r="A99" s="33">
        <v>200732200</v>
      </c>
      <c r="B99" s="33" t="s">
        <v>27</v>
      </c>
      <c r="C99" s="33" t="s">
        <v>28</v>
      </c>
      <c r="D99" s="34">
        <v>425919</v>
      </c>
      <c r="E99" s="34">
        <v>143650</v>
      </c>
      <c r="F99" s="33" t="s">
        <v>628</v>
      </c>
      <c r="G99" s="33" t="s">
        <v>626</v>
      </c>
      <c r="H99" s="33"/>
      <c r="I99" s="33" t="s">
        <v>628</v>
      </c>
      <c r="J99" s="33" t="s">
        <v>628</v>
      </c>
      <c r="K99" s="33" t="s">
        <v>628</v>
      </c>
      <c r="L99" s="33">
        <v>0</v>
      </c>
      <c r="M99" s="33">
        <v>0</v>
      </c>
      <c r="N99" s="33">
        <v>0</v>
      </c>
      <c r="O99" s="33">
        <v>0</v>
      </c>
      <c r="P99" s="33">
        <v>0</v>
      </c>
      <c r="Q99" s="33">
        <v>0</v>
      </c>
      <c r="R99" s="33">
        <v>0</v>
      </c>
      <c r="S99" s="33" t="s">
        <v>174</v>
      </c>
      <c r="T99" s="33"/>
      <c r="U99" s="33"/>
      <c r="V99" s="33"/>
      <c r="W99" s="33"/>
      <c r="X99" s="33"/>
      <c r="Y99" s="34">
        <f t="shared" si="3"/>
        <v>0</v>
      </c>
      <c r="Z99" s="33"/>
      <c r="AA99" s="33"/>
      <c r="AB99" s="33"/>
      <c r="AC99" s="33"/>
      <c r="AD99" s="33"/>
    </row>
    <row r="100" spans="1:30" ht="12.75">
      <c r="A100" s="33">
        <v>200732300</v>
      </c>
      <c r="B100" s="33" t="s">
        <v>520</v>
      </c>
      <c r="C100" s="33" t="s">
        <v>364</v>
      </c>
      <c r="D100" s="34">
        <v>406964</v>
      </c>
      <c r="E100" s="34">
        <v>422191</v>
      </c>
      <c r="F100" s="34">
        <v>438030</v>
      </c>
      <c r="G100" s="33" t="s">
        <v>210</v>
      </c>
      <c r="H100" s="33" t="s">
        <v>11</v>
      </c>
      <c r="I100" s="33" t="s">
        <v>628</v>
      </c>
      <c r="J100" s="33" t="s">
        <v>628</v>
      </c>
      <c r="K100" s="33" t="s">
        <v>628</v>
      </c>
      <c r="L100" s="33">
        <v>0</v>
      </c>
      <c r="M100" s="33">
        <v>0</v>
      </c>
      <c r="N100" s="33">
        <v>0</v>
      </c>
      <c r="O100" s="33">
        <v>0</v>
      </c>
      <c r="P100" s="33">
        <v>0</v>
      </c>
      <c r="Q100" s="33">
        <v>0</v>
      </c>
      <c r="R100" s="33">
        <v>0</v>
      </c>
      <c r="S100" s="33" t="s">
        <v>174</v>
      </c>
      <c r="T100" s="33"/>
      <c r="U100" s="33"/>
      <c r="V100" s="33"/>
      <c r="W100" s="33"/>
      <c r="X100" s="33"/>
      <c r="Y100" s="34">
        <f t="shared" si="3"/>
        <v>0</v>
      </c>
      <c r="Z100" s="33"/>
      <c r="AA100" s="33"/>
      <c r="AB100" s="33"/>
      <c r="AC100" s="33"/>
      <c r="AD100" s="33"/>
    </row>
    <row r="101" spans="1:30" ht="12.75">
      <c r="A101" s="33">
        <v>200732600</v>
      </c>
      <c r="B101" s="33" t="s">
        <v>617</v>
      </c>
      <c r="C101" s="33" t="s">
        <v>618</v>
      </c>
      <c r="D101" s="34">
        <v>1622780</v>
      </c>
      <c r="E101" s="34">
        <v>1679576</v>
      </c>
      <c r="F101" s="34">
        <v>1738338</v>
      </c>
      <c r="G101" s="33" t="s">
        <v>107</v>
      </c>
      <c r="H101" s="33" t="s">
        <v>205</v>
      </c>
      <c r="I101" s="33" t="s">
        <v>628</v>
      </c>
      <c r="J101" s="33" t="s">
        <v>628</v>
      </c>
      <c r="K101" s="33" t="s">
        <v>628</v>
      </c>
      <c r="L101" s="33">
        <v>0</v>
      </c>
      <c r="M101" s="33">
        <v>0</v>
      </c>
      <c r="N101" s="33">
        <v>0</v>
      </c>
      <c r="O101" s="33">
        <v>0</v>
      </c>
      <c r="P101" s="33">
        <v>0</v>
      </c>
      <c r="Q101" s="33">
        <v>0</v>
      </c>
      <c r="R101" s="33">
        <v>0</v>
      </c>
      <c r="S101" s="33" t="s">
        <v>142</v>
      </c>
      <c r="T101" s="33"/>
      <c r="U101" s="33"/>
      <c r="V101" s="33"/>
      <c r="W101" s="33"/>
      <c r="X101" s="33"/>
      <c r="Y101" s="34">
        <f t="shared" si="3"/>
        <v>0</v>
      </c>
      <c r="Z101" s="33"/>
      <c r="AA101" s="33"/>
      <c r="AB101" s="33"/>
      <c r="AC101" s="33"/>
      <c r="AD101" s="33"/>
    </row>
    <row r="102" spans="1:30" ht="12.75">
      <c r="A102" s="33">
        <v>200732700</v>
      </c>
      <c r="B102" s="33" t="s">
        <v>370</v>
      </c>
      <c r="C102" s="33" t="s">
        <v>511</v>
      </c>
      <c r="D102" s="34">
        <v>192720</v>
      </c>
      <c r="E102" s="34">
        <v>202356</v>
      </c>
      <c r="F102" s="34">
        <v>212474</v>
      </c>
      <c r="G102" s="33" t="s">
        <v>481</v>
      </c>
      <c r="H102" s="33" t="s">
        <v>205</v>
      </c>
      <c r="I102" s="33" t="s">
        <v>628</v>
      </c>
      <c r="J102" s="33" t="s">
        <v>628</v>
      </c>
      <c r="K102" s="33" t="s">
        <v>628</v>
      </c>
      <c r="L102" s="33">
        <v>0</v>
      </c>
      <c r="M102" s="33">
        <v>0</v>
      </c>
      <c r="N102" s="33">
        <v>0</v>
      </c>
      <c r="O102" s="33">
        <v>0</v>
      </c>
      <c r="P102" s="33">
        <v>0</v>
      </c>
      <c r="Q102" s="33">
        <v>0</v>
      </c>
      <c r="R102" s="33">
        <v>0</v>
      </c>
      <c r="S102" s="33" t="s">
        <v>385</v>
      </c>
      <c r="T102" s="33"/>
      <c r="U102" s="33"/>
      <c r="V102" s="33"/>
      <c r="W102" s="33"/>
      <c r="X102" s="33"/>
      <c r="Y102" s="34">
        <f t="shared" si="3"/>
        <v>0</v>
      </c>
      <c r="Z102" s="33"/>
      <c r="AA102" s="33"/>
      <c r="AB102" s="33"/>
      <c r="AC102" s="33"/>
      <c r="AD102" s="33"/>
    </row>
    <row r="103" spans="1:30" ht="12.75">
      <c r="A103" s="33">
        <v>200733200</v>
      </c>
      <c r="B103" s="33" t="s">
        <v>664</v>
      </c>
      <c r="C103" s="33" t="s">
        <v>364</v>
      </c>
      <c r="D103" s="34">
        <v>351037</v>
      </c>
      <c r="E103" s="34">
        <v>360084</v>
      </c>
      <c r="F103" s="34">
        <v>367509</v>
      </c>
      <c r="G103" s="33" t="s">
        <v>321</v>
      </c>
      <c r="H103" s="33"/>
      <c r="I103" s="33" t="s">
        <v>628</v>
      </c>
      <c r="J103" s="33" t="s">
        <v>628</v>
      </c>
      <c r="K103" s="33" t="s">
        <v>628</v>
      </c>
      <c r="L103" s="33">
        <v>0</v>
      </c>
      <c r="M103" s="33">
        <v>352213</v>
      </c>
      <c r="N103" s="33">
        <v>361260</v>
      </c>
      <c r="O103" s="33">
        <v>368685</v>
      </c>
      <c r="P103" s="33">
        <v>0</v>
      </c>
      <c r="Q103" s="33">
        <v>0</v>
      </c>
      <c r="R103" s="33">
        <v>0</v>
      </c>
      <c r="S103" s="33" t="s">
        <v>52</v>
      </c>
      <c r="T103" s="33"/>
      <c r="U103" s="33"/>
      <c r="V103" s="33"/>
      <c r="W103" s="33"/>
      <c r="X103" s="33"/>
      <c r="Y103" s="34">
        <f t="shared" si="3"/>
        <v>0</v>
      </c>
      <c r="Z103" s="33"/>
      <c r="AA103" s="33"/>
      <c r="AB103" s="33"/>
      <c r="AC103" s="33"/>
      <c r="AD103" s="33"/>
    </row>
    <row r="104" spans="1:30" ht="12.75">
      <c r="A104" s="33">
        <v>200733500</v>
      </c>
      <c r="B104" s="33" t="s">
        <v>486</v>
      </c>
      <c r="C104" s="33" t="s">
        <v>18</v>
      </c>
      <c r="D104" s="34">
        <v>395168</v>
      </c>
      <c r="E104" s="34">
        <v>420483</v>
      </c>
      <c r="F104" s="34">
        <v>426565</v>
      </c>
      <c r="G104" s="33" t="s">
        <v>626</v>
      </c>
      <c r="H104" s="33"/>
      <c r="I104" s="33" t="s">
        <v>628</v>
      </c>
      <c r="J104" s="33" t="s">
        <v>628</v>
      </c>
      <c r="K104" s="33" t="s">
        <v>628</v>
      </c>
      <c r="L104" s="33">
        <v>0</v>
      </c>
      <c r="M104" s="33">
        <v>0</v>
      </c>
      <c r="N104" s="33">
        <v>0</v>
      </c>
      <c r="O104" s="33">
        <v>0</v>
      </c>
      <c r="P104" s="33">
        <v>0</v>
      </c>
      <c r="Q104" s="33">
        <v>0</v>
      </c>
      <c r="R104" s="33">
        <v>0</v>
      </c>
      <c r="S104" s="33" t="s">
        <v>174</v>
      </c>
      <c r="T104" s="33"/>
      <c r="U104" s="33"/>
      <c r="V104" s="33"/>
      <c r="W104" s="33"/>
      <c r="X104" s="33"/>
      <c r="Y104" s="34">
        <f t="shared" si="3"/>
        <v>0</v>
      </c>
      <c r="Z104" s="33"/>
      <c r="AA104" s="33"/>
      <c r="AB104" s="33"/>
      <c r="AC104" s="33"/>
      <c r="AD104" s="33"/>
    </row>
    <row r="105" spans="1:30" ht="12.75">
      <c r="A105" s="33">
        <v>200733600</v>
      </c>
      <c r="B105" s="33" t="s">
        <v>544</v>
      </c>
      <c r="C105" s="33" t="s">
        <v>545</v>
      </c>
      <c r="D105" s="34">
        <v>129646</v>
      </c>
      <c r="E105" s="34">
        <v>164968</v>
      </c>
      <c r="F105" s="34">
        <v>188194</v>
      </c>
      <c r="G105" s="33" t="s">
        <v>626</v>
      </c>
      <c r="H105" s="33" t="s">
        <v>436</v>
      </c>
      <c r="I105" s="33" t="s">
        <v>628</v>
      </c>
      <c r="J105" s="33" t="s">
        <v>628</v>
      </c>
      <c r="K105" s="33" t="s">
        <v>628</v>
      </c>
      <c r="L105" s="33">
        <v>0</v>
      </c>
      <c r="M105" s="33">
        <v>0</v>
      </c>
      <c r="N105" s="33">
        <v>0</v>
      </c>
      <c r="O105" s="33">
        <v>0</v>
      </c>
      <c r="P105" s="33">
        <v>0</v>
      </c>
      <c r="Q105" s="33">
        <v>0</v>
      </c>
      <c r="R105" s="33">
        <v>0</v>
      </c>
      <c r="S105" s="33" t="s">
        <v>142</v>
      </c>
      <c r="T105" s="33"/>
      <c r="U105" s="33"/>
      <c r="V105" s="33"/>
      <c r="W105" s="33"/>
      <c r="X105" s="33"/>
      <c r="Y105" s="34">
        <f t="shared" si="3"/>
        <v>0</v>
      </c>
      <c r="Z105" s="33"/>
      <c r="AA105" s="33"/>
      <c r="AB105" s="33"/>
      <c r="AC105" s="33"/>
      <c r="AD105" s="33"/>
    </row>
    <row r="106" spans="1:30" ht="12.75">
      <c r="A106" s="33">
        <v>200735200</v>
      </c>
      <c r="B106" s="33" t="s">
        <v>525</v>
      </c>
      <c r="C106" s="33" t="s">
        <v>526</v>
      </c>
      <c r="D106" s="34">
        <v>163090</v>
      </c>
      <c r="E106" s="34">
        <v>102290</v>
      </c>
      <c r="F106" s="34">
        <v>92489</v>
      </c>
      <c r="G106" s="33" t="s">
        <v>309</v>
      </c>
      <c r="H106" s="33" t="s">
        <v>439</v>
      </c>
      <c r="I106" s="33" t="s">
        <v>628</v>
      </c>
      <c r="J106" s="33" t="s">
        <v>628</v>
      </c>
      <c r="K106" s="33" t="s">
        <v>628</v>
      </c>
      <c r="L106" s="33">
        <v>0</v>
      </c>
      <c r="M106" s="33">
        <v>0</v>
      </c>
      <c r="N106" s="33">
        <v>0</v>
      </c>
      <c r="O106" s="33">
        <v>0</v>
      </c>
      <c r="P106" s="33">
        <v>0</v>
      </c>
      <c r="Q106" s="33">
        <v>0</v>
      </c>
      <c r="R106" s="33">
        <v>0</v>
      </c>
      <c r="S106" s="33" t="s">
        <v>142</v>
      </c>
      <c r="T106" s="33"/>
      <c r="U106" s="33"/>
      <c r="V106" s="33"/>
      <c r="W106" s="33"/>
      <c r="X106" s="33"/>
      <c r="Y106" s="34">
        <f t="shared" si="3"/>
        <v>0</v>
      </c>
      <c r="Z106" s="33"/>
      <c r="AA106" s="33"/>
      <c r="AB106" s="33"/>
      <c r="AC106" s="33"/>
      <c r="AD106" s="33"/>
    </row>
    <row r="107" spans="1:30" ht="12.75">
      <c r="A107" s="33">
        <v>200735300</v>
      </c>
      <c r="B107" s="33" t="s">
        <v>408</v>
      </c>
      <c r="C107" s="33" t="s">
        <v>352</v>
      </c>
      <c r="D107" s="34">
        <v>155531</v>
      </c>
      <c r="E107" s="34">
        <v>145380</v>
      </c>
      <c r="F107" s="34">
        <v>145380</v>
      </c>
      <c r="G107" s="33" t="s">
        <v>626</v>
      </c>
      <c r="H107" s="33" t="s">
        <v>205</v>
      </c>
      <c r="I107" s="33" t="s">
        <v>628</v>
      </c>
      <c r="J107" s="33" t="s">
        <v>628</v>
      </c>
      <c r="K107" s="33" t="s">
        <v>628</v>
      </c>
      <c r="L107" s="33">
        <v>0</v>
      </c>
      <c r="M107" s="33">
        <v>0</v>
      </c>
      <c r="N107" s="33">
        <v>0</v>
      </c>
      <c r="O107" s="33">
        <v>0</v>
      </c>
      <c r="P107" s="33">
        <v>0</v>
      </c>
      <c r="Q107" s="33">
        <v>0</v>
      </c>
      <c r="R107" s="33">
        <v>0</v>
      </c>
      <c r="S107" s="33" t="s">
        <v>174</v>
      </c>
      <c r="T107" s="33"/>
      <c r="U107" s="33"/>
      <c r="V107" s="33"/>
      <c r="W107" s="33"/>
      <c r="X107" s="33"/>
      <c r="Y107" s="34">
        <f t="shared" si="3"/>
        <v>0</v>
      </c>
      <c r="Z107" s="33"/>
      <c r="AA107" s="33"/>
      <c r="AB107" s="33"/>
      <c r="AC107" s="33"/>
      <c r="AD107" s="33"/>
    </row>
    <row r="108" spans="1:30" ht="12.75">
      <c r="A108" s="33">
        <v>200735500</v>
      </c>
      <c r="B108" s="33" t="s">
        <v>31</v>
      </c>
      <c r="C108" s="33" t="s">
        <v>618</v>
      </c>
      <c r="D108" s="34">
        <v>100192</v>
      </c>
      <c r="E108" s="34">
        <v>83798</v>
      </c>
      <c r="F108" s="34">
        <v>87990</v>
      </c>
      <c r="G108" s="33" t="s">
        <v>626</v>
      </c>
      <c r="H108" s="33"/>
      <c r="I108" s="33" t="s">
        <v>628</v>
      </c>
      <c r="J108" s="33" t="s">
        <v>628</v>
      </c>
      <c r="K108" s="33" t="s">
        <v>628</v>
      </c>
      <c r="L108" s="33">
        <v>0</v>
      </c>
      <c r="M108" s="33">
        <v>100192</v>
      </c>
      <c r="N108" s="33">
        <v>83798</v>
      </c>
      <c r="O108" s="33">
        <v>87990</v>
      </c>
      <c r="P108" s="33">
        <v>0</v>
      </c>
      <c r="Q108" s="33">
        <v>0</v>
      </c>
      <c r="R108" s="33">
        <v>0</v>
      </c>
      <c r="S108" s="33" t="s">
        <v>344</v>
      </c>
      <c r="T108" s="33"/>
      <c r="U108" s="33"/>
      <c r="V108" s="33"/>
      <c r="W108" s="33"/>
      <c r="X108" s="33"/>
      <c r="Y108" s="34">
        <f t="shared" si="3"/>
        <v>0</v>
      </c>
      <c r="Z108" s="33"/>
      <c r="AA108" s="33"/>
      <c r="AB108" s="33"/>
      <c r="AC108" s="33"/>
      <c r="AD108" s="33"/>
    </row>
    <row r="109" spans="1:30" ht="12.75">
      <c r="A109" s="33">
        <v>200735800</v>
      </c>
      <c r="B109" s="33" t="s">
        <v>331</v>
      </c>
      <c r="C109" s="33" t="s">
        <v>522</v>
      </c>
      <c r="D109" s="34">
        <v>342912</v>
      </c>
      <c r="E109" s="34">
        <v>294702</v>
      </c>
      <c r="F109" s="34">
        <v>309731</v>
      </c>
      <c r="G109" s="33" t="s">
        <v>626</v>
      </c>
      <c r="H109" s="33" t="s">
        <v>436</v>
      </c>
      <c r="I109" s="33" t="s">
        <v>628</v>
      </c>
      <c r="J109" s="33" t="s">
        <v>628</v>
      </c>
      <c r="K109" s="33" t="s">
        <v>628</v>
      </c>
      <c r="L109" s="33">
        <v>0</v>
      </c>
      <c r="M109" s="33">
        <v>0</v>
      </c>
      <c r="N109" s="33">
        <v>0</v>
      </c>
      <c r="O109" s="33">
        <v>0</v>
      </c>
      <c r="P109" s="33">
        <v>0</v>
      </c>
      <c r="Q109" s="33">
        <v>0</v>
      </c>
      <c r="R109" s="33">
        <v>0</v>
      </c>
      <c r="S109" s="33" t="s">
        <v>142</v>
      </c>
      <c r="T109" s="33"/>
      <c r="U109" s="33"/>
      <c r="V109" s="33"/>
      <c r="W109" s="33"/>
      <c r="X109" s="33"/>
      <c r="Y109" s="34">
        <f t="shared" si="3"/>
        <v>0</v>
      </c>
      <c r="Z109" s="33"/>
      <c r="AA109" s="33"/>
      <c r="AB109" s="33"/>
      <c r="AC109" s="33"/>
      <c r="AD109" s="33"/>
    </row>
    <row r="110" spans="1:30" ht="12.75">
      <c r="A110" s="33">
        <v>200735900</v>
      </c>
      <c r="B110" s="33" t="s">
        <v>674</v>
      </c>
      <c r="C110" s="33" t="s">
        <v>92</v>
      </c>
      <c r="D110" s="33"/>
      <c r="E110" s="33"/>
      <c r="F110" s="33"/>
      <c r="G110" s="33" t="s">
        <v>626</v>
      </c>
      <c r="H110" s="33"/>
      <c r="I110" s="33" t="s">
        <v>628</v>
      </c>
      <c r="J110" s="33" t="s">
        <v>628</v>
      </c>
      <c r="K110" s="33" t="s">
        <v>628</v>
      </c>
      <c r="L110" s="33">
        <v>0</v>
      </c>
      <c r="M110" s="33">
        <v>0</v>
      </c>
      <c r="N110" s="33">
        <v>0</v>
      </c>
      <c r="O110" s="33">
        <v>0</v>
      </c>
      <c r="P110" s="33">
        <v>0</v>
      </c>
      <c r="Q110" s="33">
        <v>0</v>
      </c>
      <c r="R110" s="33">
        <v>0</v>
      </c>
      <c r="S110" s="33" t="s">
        <v>142</v>
      </c>
      <c r="T110" s="33"/>
      <c r="U110" s="33"/>
      <c r="V110" s="33"/>
      <c r="W110" s="33"/>
      <c r="X110" s="33"/>
      <c r="Y110" s="34">
        <f t="shared" si="3"/>
        <v>0</v>
      </c>
      <c r="Z110" s="33"/>
      <c r="AA110" s="33"/>
      <c r="AB110" s="33"/>
      <c r="AC110" s="33"/>
      <c r="AD110" s="33"/>
    </row>
    <row r="111" spans="1:30" ht="12.75">
      <c r="A111" s="33">
        <v>200736000</v>
      </c>
      <c r="B111" s="33" t="s">
        <v>533</v>
      </c>
      <c r="C111" s="33" t="s">
        <v>534</v>
      </c>
      <c r="D111" s="34">
        <v>438881</v>
      </c>
      <c r="E111" s="34">
        <v>410542</v>
      </c>
      <c r="F111" s="34">
        <v>410542</v>
      </c>
      <c r="G111" s="33" t="s">
        <v>626</v>
      </c>
      <c r="H111" s="33"/>
      <c r="I111" s="33" t="s">
        <v>628</v>
      </c>
      <c r="J111" s="33" t="s">
        <v>628</v>
      </c>
      <c r="K111" s="33" t="s">
        <v>628</v>
      </c>
      <c r="L111" s="33">
        <v>0</v>
      </c>
      <c r="M111" s="33">
        <v>0</v>
      </c>
      <c r="N111" s="33">
        <v>0</v>
      </c>
      <c r="O111" s="33">
        <v>0</v>
      </c>
      <c r="P111" s="33">
        <v>0</v>
      </c>
      <c r="Q111" s="33">
        <v>0</v>
      </c>
      <c r="R111" s="33">
        <v>0</v>
      </c>
      <c r="S111" s="33" t="s">
        <v>142</v>
      </c>
      <c r="T111" s="33"/>
      <c r="U111" s="33"/>
      <c r="V111" s="33"/>
      <c r="W111" s="33"/>
      <c r="X111" s="33"/>
      <c r="Y111" s="34">
        <f t="shared" si="3"/>
        <v>0</v>
      </c>
      <c r="Z111" s="33"/>
      <c r="AA111" s="33"/>
      <c r="AB111" s="33"/>
      <c r="AC111" s="33"/>
      <c r="AD111" s="33"/>
    </row>
    <row r="112" spans="1:30" ht="12.75">
      <c r="A112" s="33">
        <v>200736400</v>
      </c>
      <c r="B112" s="33" t="s">
        <v>56</v>
      </c>
      <c r="C112" s="33" t="s">
        <v>541</v>
      </c>
      <c r="D112" s="34">
        <v>711105</v>
      </c>
      <c r="E112" s="34">
        <v>760883</v>
      </c>
      <c r="F112" s="34">
        <v>814145</v>
      </c>
      <c r="G112" s="33" t="s">
        <v>626</v>
      </c>
      <c r="H112" s="33" t="s">
        <v>436</v>
      </c>
      <c r="I112" s="33" t="s">
        <v>628</v>
      </c>
      <c r="J112" s="33" t="s">
        <v>628</v>
      </c>
      <c r="K112" s="33" t="s">
        <v>628</v>
      </c>
      <c r="L112" s="33">
        <v>0</v>
      </c>
      <c r="M112" s="33">
        <v>0</v>
      </c>
      <c r="N112" s="33">
        <v>0</v>
      </c>
      <c r="O112" s="33">
        <v>0</v>
      </c>
      <c r="P112" s="33">
        <v>0</v>
      </c>
      <c r="Q112" s="33">
        <v>0</v>
      </c>
      <c r="R112" s="33">
        <v>0</v>
      </c>
      <c r="S112" s="33" t="s">
        <v>142</v>
      </c>
      <c r="T112" s="33"/>
      <c r="U112" s="33"/>
      <c r="V112" s="33"/>
      <c r="W112" s="33"/>
      <c r="X112" s="33"/>
      <c r="Y112" s="34">
        <f t="shared" si="3"/>
        <v>0</v>
      </c>
      <c r="Z112" s="33"/>
      <c r="AA112" s="33"/>
      <c r="AB112" s="33"/>
      <c r="AC112" s="33"/>
      <c r="AD112" s="33"/>
    </row>
    <row r="113" spans="1:30" ht="12.75">
      <c r="A113" s="33">
        <v>200737000</v>
      </c>
      <c r="B113" s="33" t="s">
        <v>491</v>
      </c>
      <c r="C113" s="33" t="s">
        <v>492</v>
      </c>
      <c r="D113" s="34">
        <v>110000</v>
      </c>
      <c r="E113" s="34">
        <v>110000</v>
      </c>
      <c r="F113" s="33" t="s">
        <v>628</v>
      </c>
      <c r="G113" s="33" t="s">
        <v>309</v>
      </c>
      <c r="H113" s="33"/>
      <c r="I113" s="33" t="s">
        <v>628</v>
      </c>
      <c r="J113" s="33" t="s">
        <v>628</v>
      </c>
      <c r="K113" s="33" t="s">
        <v>628</v>
      </c>
      <c r="L113" s="33">
        <v>0</v>
      </c>
      <c r="M113" s="33">
        <v>0</v>
      </c>
      <c r="N113" s="33">
        <v>0</v>
      </c>
      <c r="O113" s="33">
        <v>0</v>
      </c>
      <c r="P113" s="33">
        <v>0</v>
      </c>
      <c r="Q113" s="33">
        <v>0</v>
      </c>
      <c r="R113" s="33">
        <v>0</v>
      </c>
      <c r="S113" s="33" t="s">
        <v>142</v>
      </c>
      <c r="T113" s="33"/>
      <c r="U113" s="33"/>
      <c r="V113" s="33"/>
      <c r="W113" s="33"/>
      <c r="X113" s="33"/>
      <c r="Y113" s="34">
        <f t="shared" si="3"/>
        <v>0</v>
      </c>
      <c r="Z113" s="33"/>
      <c r="AA113" s="33"/>
      <c r="AB113" s="33"/>
      <c r="AC113" s="33"/>
      <c r="AD113" s="33"/>
    </row>
    <row r="114" spans="1:30" ht="12.75">
      <c r="A114" s="33">
        <v>200737100</v>
      </c>
      <c r="B114" s="33" t="s">
        <v>679</v>
      </c>
      <c r="C114" s="33" t="s">
        <v>541</v>
      </c>
      <c r="D114" s="34">
        <v>209774</v>
      </c>
      <c r="E114" s="34">
        <v>232226</v>
      </c>
      <c r="F114" s="34">
        <v>105146</v>
      </c>
      <c r="G114" s="33" t="s">
        <v>626</v>
      </c>
      <c r="H114" s="33"/>
      <c r="I114" s="33" t="s">
        <v>628</v>
      </c>
      <c r="J114" s="33" t="s">
        <v>628</v>
      </c>
      <c r="K114" s="33" t="s">
        <v>628</v>
      </c>
      <c r="L114" s="33">
        <v>0</v>
      </c>
      <c r="M114" s="33">
        <v>0</v>
      </c>
      <c r="N114" s="33">
        <v>0</v>
      </c>
      <c r="O114" s="33">
        <v>0</v>
      </c>
      <c r="P114" s="33">
        <v>0</v>
      </c>
      <c r="Q114" s="33">
        <v>0</v>
      </c>
      <c r="R114" s="33">
        <v>0</v>
      </c>
      <c r="S114" s="33" t="s">
        <v>174</v>
      </c>
      <c r="T114" s="33"/>
      <c r="U114" s="33"/>
      <c r="V114" s="33"/>
      <c r="W114" s="33"/>
      <c r="X114" s="33"/>
      <c r="Y114" s="34">
        <f t="shared" si="3"/>
        <v>0</v>
      </c>
      <c r="Z114" s="33"/>
      <c r="AA114" s="33"/>
      <c r="AB114" s="33"/>
      <c r="AC114" s="33"/>
      <c r="AD114" s="33"/>
    </row>
    <row r="115" spans="1:30" ht="12.75">
      <c r="A115" s="33">
        <v>200737400</v>
      </c>
      <c r="B115" s="33" t="s">
        <v>584</v>
      </c>
      <c r="C115" s="33" t="s">
        <v>585</v>
      </c>
      <c r="D115" s="34">
        <v>10000</v>
      </c>
      <c r="E115" s="33" t="s">
        <v>628</v>
      </c>
      <c r="F115" s="33" t="s">
        <v>628</v>
      </c>
      <c r="G115" s="33" t="s">
        <v>309</v>
      </c>
      <c r="H115" s="33" t="s">
        <v>11</v>
      </c>
      <c r="I115" s="33" t="s">
        <v>628</v>
      </c>
      <c r="J115" s="33" t="s">
        <v>628</v>
      </c>
      <c r="K115" s="33" t="s">
        <v>628</v>
      </c>
      <c r="L115" s="33">
        <v>0</v>
      </c>
      <c r="M115" s="33">
        <v>0</v>
      </c>
      <c r="N115" s="33">
        <v>0</v>
      </c>
      <c r="O115" s="33">
        <v>0</v>
      </c>
      <c r="P115" s="33">
        <v>0</v>
      </c>
      <c r="Q115" s="33">
        <v>0</v>
      </c>
      <c r="R115" s="33">
        <v>0</v>
      </c>
      <c r="S115" s="33" t="s">
        <v>174</v>
      </c>
      <c r="T115" s="33"/>
      <c r="U115" s="33"/>
      <c r="V115" s="33"/>
      <c r="W115" s="33"/>
      <c r="X115" s="33"/>
      <c r="Y115" s="34">
        <f t="shared" si="3"/>
        <v>0</v>
      </c>
      <c r="Z115" s="33"/>
      <c r="AA115" s="33"/>
      <c r="AB115" s="33"/>
      <c r="AC115" s="33"/>
      <c r="AD115" s="33"/>
    </row>
    <row r="116" spans="1:30" ht="12.75">
      <c r="A116" s="33">
        <v>200737500</v>
      </c>
      <c r="B116" s="33" t="s">
        <v>682</v>
      </c>
      <c r="C116" s="33" t="s">
        <v>585</v>
      </c>
      <c r="D116" s="34">
        <v>10000</v>
      </c>
      <c r="E116" s="33" t="s">
        <v>628</v>
      </c>
      <c r="F116" s="33" t="s">
        <v>628</v>
      </c>
      <c r="G116" s="33" t="s">
        <v>321</v>
      </c>
      <c r="H116" s="33"/>
      <c r="I116" s="33" t="s">
        <v>628</v>
      </c>
      <c r="J116" s="33" t="s">
        <v>628</v>
      </c>
      <c r="K116" s="33" t="s">
        <v>628</v>
      </c>
      <c r="L116" s="33">
        <v>0</v>
      </c>
      <c r="M116" s="33">
        <v>0</v>
      </c>
      <c r="N116" s="33">
        <v>0</v>
      </c>
      <c r="O116" s="33">
        <v>0</v>
      </c>
      <c r="P116" s="33">
        <v>0</v>
      </c>
      <c r="Q116" s="33">
        <v>0</v>
      </c>
      <c r="R116" s="33">
        <v>0</v>
      </c>
      <c r="S116" s="33" t="s">
        <v>174</v>
      </c>
      <c r="T116" s="33"/>
      <c r="U116" s="33"/>
      <c r="V116" s="33"/>
      <c r="W116" s="33"/>
      <c r="X116" s="33"/>
      <c r="Y116" s="34">
        <f t="shared" si="3"/>
        <v>0</v>
      </c>
      <c r="Z116" s="33"/>
      <c r="AA116" s="33"/>
      <c r="AB116" s="33"/>
      <c r="AC116" s="33"/>
      <c r="AD116" s="33"/>
    </row>
    <row r="117" spans="1:30" ht="12.75">
      <c r="A117" s="33">
        <v>200737700</v>
      </c>
      <c r="B117" s="33" t="s">
        <v>591</v>
      </c>
      <c r="C117" s="33" t="s">
        <v>585</v>
      </c>
      <c r="D117" s="34">
        <v>10000</v>
      </c>
      <c r="E117" s="33" t="s">
        <v>628</v>
      </c>
      <c r="F117" s="33" t="s">
        <v>628</v>
      </c>
      <c r="G117" s="33" t="s">
        <v>309</v>
      </c>
      <c r="H117" s="33" t="s">
        <v>11</v>
      </c>
      <c r="I117" s="33" t="s">
        <v>628</v>
      </c>
      <c r="J117" s="33" t="s">
        <v>628</v>
      </c>
      <c r="K117" s="33" t="s">
        <v>628</v>
      </c>
      <c r="L117" s="33">
        <v>0</v>
      </c>
      <c r="M117" s="33">
        <v>0</v>
      </c>
      <c r="N117" s="33">
        <v>0</v>
      </c>
      <c r="O117" s="33">
        <v>0</v>
      </c>
      <c r="P117" s="33">
        <v>0</v>
      </c>
      <c r="Q117" s="33">
        <v>0</v>
      </c>
      <c r="R117" s="33">
        <v>0</v>
      </c>
      <c r="S117" s="33" t="s">
        <v>174</v>
      </c>
      <c r="T117" s="33"/>
      <c r="U117" s="33"/>
      <c r="V117" s="33"/>
      <c r="W117" s="33"/>
      <c r="X117" s="33"/>
      <c r="Y117" s="34">
        <f t="shared" si="3"/>
        <v>0</v>
      </c>
      <c r="Z117" s="33"/>
      <c r="AA117" s="33"/>
      <c r="AB117" s="33"/>
      <c r="AC117" s="33"/>
      <c r="AD117" s="33"/>
    </row>
    <row r="118" spans="1:30" ht="12.75">
      <c r="A118" s="33">
        <v>200737800</v>
      </c>
      <c r="B118" s="33" t="s">
        <v>592</v>
      </c>
      <c r="C118" s="33" t="s">
        <v>585</v>
      </c>
      <c r="D118" s="34">
        <v>10000</v>
      </c>
      <c r="E118" s="33" t="s">
        <v>628</v>
      </c>
      <c r="F118" s="33" t="s">
        <v>628</v>
      </c>
      <c r="G118" s="33" t="s">
        <v>309</v>
      </c>
      <c r="H118" s="33" t="s">
        <v>11</v>
      </c>
      <c r="I118" s="33" t="s">
        <v>628</v>
      </c>
      <c r="J118" s="33" t="s">
        <v>628</v>
      </c>
      <c r="K118" s="33" t="s">
        <v>628</v>
      </c>
      <c r="L118" s="33">
        <v>0</v>
      </c>
      <c r="M118" s="33">
        <v>0</v>
      </c>
      <c r="N118" s="33">
        <v>0</v>
      </c>
      <c r="O118" s="33">
        <v>0</v>
      </c>
      <c r="P118" s="33">
        <v>0</v>
      </c>
      <c r="Q118" s="33">
        <v>0</v>
      </c>
      <c r="R118" s="33">
        <v>0</v>
      </c>
      <c r="S118" s="33" t="s">
        <v>174</v>
      </c>
      <c r="T118" s="33"/>
      <c r="U118" s="33"/>
      <c r="V118" s="33"/>
      <c r="W118" s="33"/>
      <c r="X118" s="33"/>
      <c r="Y118" s="34">
        <f t="shared" si="3"/>
        <v>0</v>
      </c>
      <c r="Z118" s="33"/>
      <c r="AA118" s="33"/>
      <c r="AB118" s="33"/>
      <c r="AC118" s="33"/>
      <c r="AD118" s="33"/>
    </row>
    <row r="119" spans="1:30" ht="12.75">
      <c r="A119" s="33">
        <v>200737900</v>
      </c>
      <c r="B119" s="33" t="s">
        <v>131</v>
      </c>
      <c r="C119" s="33" t="s">
        <v>585</v>
      </c>
      <c r="D119" s="34">
        <v>10000</v>
      </c>
      <c r="E119" s="33" t="s">
        <v>628</v>
      </c>
      <c r="F119" s="33" t="s">
        <v>628</v>
      </c>
      <c r="G119" s="33" t="s">
        <v>309</v>
      </c>
      <c r="H119" s="33" t="s">
        <v>11</v>
      </c>
      <c r="I119" s="33" t="s">
        <v>628</v>
      </c>
      <c r="J119" s="33" t="s">
        <v>628</v>
      </c>
      <c r="K119" s="33" t="s">
        <v>628</v>
      </c>
      <c r="L119" s="33">
        <v>0</v>
      </c>
      <c r="M119" s="33">
        <v>0</v>
      </c>
      <c r="N119" s="33">
        <v>0</v>
      </c>
      <c r="O119" s="33">
        <v>0</v>
      </c>
      <c r="P119" s="33">
        <v>0</v>
      </c>
      <c r="Q119" s="33">
        <v>0</v>
      </c>
      <c r="R119" s="33">
        <v>0</v>
      </c>
      <c r="S119" s="33" t="s">
        <v>174</v>
      </c>
      <c r="T119" s="33"/>
      <c r="U119" s="33"/>
      <c r="V119" s="33"/>
      <c r="W119" s="33"/>
      <c r="X119" s="33"/>
      <c r="Y119" s="34">
        <f t="shared" si="3"/>
        <v>0</v>
      </c>
      <c r="Z119" s="33"/>
      <c r="AA119" s="33"/>
      <c r="AB119" s="33"/>
      <c r="AC119" s="33"/>
      <c r="AD119" s="33"/>
    </row>
    <row r="120" spans="1:30" ht="12.75">
      <c r="A120" s="33">
        <v>200738000</v>
      </c>
      <c r="B120" s="33" t="s">
        <v>132</v>
      </c>
      <c r="C120" s="33" t="s">
        <v>585</v>
      </c>
      <c r="D120" s="34">
        <v>10000</v>
      </c>
      <c r="E120" s="33" t="s">
        <v>628</v>
      </c>
      <c r="F120" s="33" t="s">
        <v>628</v>
      </c>
      <c r="G120" s="33" t="s">
        <v>309</v>
      </c>
      <c r="H120" s="33" t="s">
        <v>11</v>
      </c>
      <c r="I120" s="33" t="s">
        <v>628</v>
      </c>
      <c r="J120" s="33" t="s">
        <v>628</v>
      </c>
      <c r="K120" s="33" t="s">
        <v>628</v>
      </c>
      <c r="L120" s="33">
        <v>0</v>
      </c>
      <c r="M120" s="33">
        <v>0</v>
      </c>
      <c r="N120" s="33">
        <v>0</v>
      </c>
      <c r="O120" s="33">
        <v>0</v>
      </c>
      <c r="P120" s="33">
        <v>0</v>
      </c>
      <c r="Q120" s="33">
        <v>0</v>
      </c>
      <c r="R120" s="33">
        <v>0</v>
      </c>
      <c r="S120" s="33" t="s">
        <v>174</v>
      </c>
      <c r="T120" s="33"/>
      <c r="U120" s="33"/>
      <c r="V120" s="33"/>
      <c r="W120" s="33"/>
      <c r="X120" s="33"/>
      <c r="Y120" s="34">
        <f t="shared" si="3"/>
        <v>0</v>
      </c>
      <c r="Z120" s="33"/>
      <c r="AA120" s="33"/>
      <c r="AB120" s="33"/>
      <c r="AC120" s="33"/>
      <c r="AD120" s="33"/>
    </row>
    <row r="121" spans="1:30" ht="12.75">
      <c r="A121" s="33">
        <v>200738300</v>
      </c>
      <c r="B121" s="33" t="s">
        <v>133</v>
      </c>
      <c r="C121" s="33" t="s">
        <v>585</v>
      </c>
      <c r="D121" s="34">
        <v>10000</v>
      </c>
      <c r="E121" s="33" t="s">
        <v>628</v>
      </c>
      <c r="F121" s="33" t="s">
        <v>628</v>
      </c>
      <c r="G121" s="33" t="s">
        <v>309</v>
      </c>
      <c r="H121" s="33" t="s">
        <v>11</v>
      </c>
      <c r="I121" s="33" t="s">
        <v>628</v>
      </c>
      <c r="J121" s="33" t="s">
        <v>628</v>
      </c>
      <c r="K121" s="33" t="s">
        <v>628</v>
      </c>
      <c r="L121" s="33">
        <v>0</v>
      </c>
      <c r="M121" s="33">
        <v>0</v>
      </c>
      <c r="N121" s="33">
        <v>0</v>
      </c>
      <c r="O121" s="33">
        <v>0</v>
      </c>
      <c r="P121" s="33">
        <v>0</v>
      </c>
      <c r="Q121" s="33">
        <v>0</v>
      </c>
      <c r="R121" s="33">
        <v>0</v>
      </c>
      <c r="S121" s="33" t="s">
        <v>174</v>
      </c>
      <c r="T121" s="33"/>
      <c r="U121" s="33"/>
      <c r="V121" s="33"/>
      <c r="W121" s="33"/>
      <c r="X121" s="33"/>
      <c r="Y121" s="34">
        <f t="shared" si="3"/>
        <v>0</v>
      </c>
      <c r="Z121" s="33"/>
      <c r="AA121" s="33"/>
      <c r="AB121" s="33"/>
      <c r="AC121" s="33"/>
      <c r="AD121" s="33"/>
    </row>
    <row r="122" spans="1:30" ht="12.75">
      <c r="A122" s="33">
        <v>200738400</v>
      </c>
      <c r="B122" s="33" t="s">
        <v>134</v>
      </c>
      <c r="C122" s="33" t="s">
        <v>585</v>
      </c>
      <c r="D122" s="34">
        <v>10000</v>
      </c>
      <c r="E122" s="33" t="s">
        <v>628</v>
      </c>
      <c r="F122" s="33" t="s">
        <v>628</v>
      </c>
      <c r="G122" s="33" t="s">
        <v>309</v>
      </c>
      <c r="H122" s="33" t="s">
        <v>11</v>
      </c>
      <c r="I122" s="33" t="s">
        <v>628</v>
      </c>
      <c r="J122" s="33" t="s">
        <v>628</v>
      </c>
      <c r="K122" s="33" t="s">
        <v>628</v>
      </c>
      <c r="L122" s="33">
        <v>0</v>
      </c>
      <c r="M122" s="33">
        <v>0</v>
      </c>
      <c r="N122" s="33">
        <v>0</v>
      </c>
      <c r="O122" s="33">
        <v>0</v>
      </c>
      <c r="P122" s="33">
        <v>0</v>
      </c>
      <c r="Q122" s="33">
        <v>0</v>
      </c>
      <c r="R122" s="33">
        <v>0</v>
      </c>
      <c r="S122" s="33" t="s">
        <v>174</v>
      </c>
      <c r="T122" s="33"/>
      <c r="U122" s="33"/>
      <c r="V122" s="33"/>
      <c r="W122" s="33"/>
      <c r="X122" s="33"/>
      <c r="Y122" s="34">
        <f t="shared" si="3"/>
        <v>0</v>
      </c>
      <c r="Z122" s="33"/>
      <c r="AA122" s="33"/>
      <c r="AB122" s="33"/>
      <c r="AC122" s="33"/>
      <c r="AD122" s="33"/>
    </row>
    <row r="123" spans="1:30" ht="12.75">
      <c r="A123" s="33">
        <v>200738500</v>
      </c>
      <c r="B123" s="33" t="s">
        <v>586</v>
      </c>
      <c r="C123" s="33" t="s">
        <v>585</v>
      </c>
      <c r="D123" s="34">
        <v>10000</v>
      </c>
      <c r="E123" s="33" t="s">
        <v>628</v>
      </c>
      <c r="F123" s="33" t="s">
        <v>628</v>
      </c>
      <c r="G123" s="33" t="s">
        <v>309</v>
      </c>
      <c r="H123" s="33" t="s">
        <v>11</v>
      </c>
      <c r="I123" s="33" t="s">
        <v>628</v>
      </c>
      <c r="J123" s="33" t="s">
        <v>628</v>
      </c>
      <c r="K123" s="33" t="s">
        <v>628</v>
      </c>
      <c r="L123" s="33">
        <v>0</v>
      </c>
      <c r="M123" s="33">
        <v>0</v>
      </c>
      <c r="N123" s="33">
        <v>0</v>
      </c>
      <c r="O123" s="33">
        <v>0</v>
      </c>
      <c r="P123" s="33">
        <v>0</v>
      </c>
      <c r="Q123" s="33">
        <v>0</v>
      </c>
      <c r="R123" s="33">
        <v>0</v>
      </c>
      <c r="S123" s="33" t="s">
        <v>174</v>
      </c>
      <c r="T123" s="33"/>
      <c r="U123" s="33"/>
      <c r="V123" s="33"/>
      <c r="W123" s="33"/>
      <c r="X123" s="33"/>
      <c r="Y123" s="34">
        <f t="shared" si="3"/>
        <v>0</v>
      </c>
      <c r="Z123" s="33"/>
      <c r="AA123" s="33"/>
      <c r="AB123" s="33"/>
      <c r="AC123" s="33"/>
      <c r="AD123" s="33"/>
    </row>
    <row r="124" spans="1:30" ht="12.75">
      <c r="A124" s="33">
        <v>200738600</v>
      </c>
      <c r="B124" s="33" t="s">
        <v>135</v>
      </c>
      <c r="C124" s="33" t="s">
        <v>585</v>
      </c>
      <c r="D124" s="34">
        <v>10000</v>
      </c>
      <c r="E124" s="33" t="s">
        <v>628</v>
      </c>
      <c r="F124" s="33" t="s">
        <v>628</v>
      </c>
      <c r="G124" s="33" t="s">
        <v>309</v>
      </c>
      <c r="H124" s="33" t="s">
        <v>11</v>
      </c>
      <c r="I124" s="33" t="s">
        <v>628</v>
      </c>
      <c r="J124" s="33" t="s">
        <v>628</v>
      </c>
      <c r="K124" s="33" t="s">
        <v>628</v>
      </c>
      <c r="L124" s="33">
        <v>0</v>
      </c>
      <c r="M124" s="33">
        <v>0</v>
      </c>
      <c r="N124" s="33">
        <v>0</v>
      </c>
      <c r="O124" s="33">
        <v>0</v>
      </c>
      <c r="P124" s="33">
        <v>0</v>
      </c>
      <c r="Q124" s="33">
        <v>0</v>
      </c>
      <c r="R124" s="33">
        <v>0</v>
      </c>
      <c r="S124" s="33" t="s">
        <v>174</v>
      </c>
      <c r="T124" s="33"/>
      <c r="U124" s="33"/>
      <c r="V124" s="33"/>
      <c r="W124" s="33"/>
      <c r="X124" s="33"/>
      <c r="Y124" s="34">
        <f t="shared" si="3"/>
        <v>0</v>
      </c>
      <c r="Z124" s="33"/>
      <c r="AA124" s="33"/>
      <c r="AB124" s="33"/>
      <c r="AC124" s="33"/>
      <c r="AD124" s="33"/>
    </row>
    <row r="125" spans="1:25" ht="12.75">
      <c r="A125" s="33">
        <v>200738800</v>
      </c>
      <c r="B125" s="33" t="s">
        <v>619</v>
      </c>
      <c r="C125" s="33" t="s">
        <v>511</v>
      </c>
      <c r="D125" s="34">
        <v>890189</v>
      </c>
      <c r="E125" s="34">
        <v>925797</v>
      </c>
      <c r="F125" s="34">
        <v>962828</v>
      </c>
      <c r="G125" s="33" t="s">
        <v>107</v>
      </c>
      <c r="H125" s="33" t="s">
        <v>436</v>
      </c>
      <c r="I125" s="33" t="s">
        <v>628</v>
      </c>
      <c r="J125" s="33" t="s">
        <v>628</v>
      </c>
      <c r="K125" s="33" t="s">
        <v>628</v>
      </c>
      <c r="L125">
        <v>0</v>
      </c>
      <c r="M125">
        <v>0</v>
      </c>
      <c r="N125">
        <v>0</v>
      </c>
      <c r="O125">
        <v>0</v>
      </c>
      <c r="P125">
        <v>0</v>
      </c>
      <c r="Q125">
        <v>0</v>
      </c>
      <c r="R125">
        <v>0</v>
      </c>
      <c r="Y125" s="34">
        <f t="shared" si="3"/>
        <v>0</v>
      </c>
    </row>
    <row r="126" spans="1:30" ht="12.75">
      <c r="A126" s="33">
        <v>200710600</v>
      </c>
      <c r="B126" s="33" t="s">
        <v>611</v>
      </c>
      <c r="C126" s="33" t="s">
        <v>612</v>
      </c>
      <c r="D126" s="34">
        <v>93100</v>
      </c>
      <c r="E126" s="34">
        <v>93100</v>
      </c>
      <c r="F126" s="34">
        <v>93100</v>
      </c>
      <c r="G126" s="33" t="s">
        <v>434</v>
      </c>
      <c r="H126" s="33" t="s">
        <v>623</v>
      </c>
      <c r="I126" s="34">
        <v>30000</v>
      </c>
      <c r="J126" s="34">
        <v>30000</v>
      </c>
      <c r="K126" s="34">
        <v>30000</v>
      </c>
      <c r="L126" s="33"/>
      <c r="M126" s="33">
        <v>65000</v>
      </c>
      <c r="N126" s="33">
        <v>0</v>
      </c>
      <c r="O126" s="33">
        <v>0</v>
      </c>
      <c r="P126" s="33">
        <v>65000</v>
      </c>
      <c r="Q126" s="33">
        <v>0</v>
      </c>
      <c r="R126" s="33">
        <v>0</v>
      </c>
      <c r="S126" s="33" t="s">
        <v>176</v>
      </c>
      <c r="T126" s="33"/>
      <c r="U126" s="33"/>
      <c r="V126" s="33"/>
      <c r="W126" s="33"/>
      <c r="X126" s="33"/>
      <c r="Y126" s="34">
        <f t="shared" si="3"/>
        <v>25000</v>
      </c>
      <c r="Z126" s="33"/>
      <c r="AA126" s="33"/>
      <c r="AB126" s="33"/>
      <c r="AC126" s="33"/>
      <c r="AD126" s="33"/>
    </row>
    <row r="127" spans="1:30" ht="12.75">
      <c r="A127" s="33">
        <v>200716200</v>
      </c>
      <c r="B127" s="33" t="s">
        <v>34</v>
      </c>
      <c r="C127" s="33" t="s">
        <v>35</v>
      </c>
      <c r="D127" s="34">
        <v>90000</v>
      </c>
      <c r="E127" s="34">
        <v>93100</v>
      </c>
      <c r="F127" s="34">
        <v>96200</v>
      </c>
      <c r="G127" s="33" t="s">
        <v>434</v>
      </c>
      <c r="H127" s="33" t="s">
        <v>623</v>
      </c>
      <c r="I127" s="34">
        <v>30000</v>
      </c>
      <c r="J127" s="34">
        <v>30000</v>
      </c>
      <c r="K127" s="34">
        <v>30000</v>
      </c>
      <c r="L127" s="33"/>
      <c r="M127" s="33">
        <v>65000</v>
      </c>
      <c r="N127" s="33">
        <v>0</v>
      </c>
      <c r="O127" s="33">
        <v>0</v>
      </c>
      <c r="P127" s="33">
        <v>65000</v>
      </c>
      <c r="Q127" s="33">
        <v>0</v>
      </c>
      <c r="R127" s="33">
        <v>0</v>
      </c>
      <c r="S127" s="33" t="s">
        <v>176</v>
      </c>
      <c r="T127" s="33"/>
      <c r="U127" s="33"/>
      <c r="V127" s="33"/>
      <c r="W127" s="33"/>
      <c r="X127" s="33"/>
      <c r="Y127" s="34">
        <f t="shared" si="3"/>
        <v>25000</v>
      </c>
      <c r="Z127" s="33"/>
      <c r="AA127" s="33"/>
      <c r="AB127" s="33"/>
      <c r="AC127" s="33"/>
      <c r="AD127" s="33"/>
    </row>
    <row r="128" spans="1:30" ht="12.75">
      <c r="A128" s="33">
        <v>199602100</v>
      </c>
      <c r="B128" s="33" t="s">
        <v>540</v>
      </c>
      <c r="C128" s="33" t="s">
        <v>541</v>
      </c>
      <c r="D128" s="34">
        <v>23946</v>
      </c>
      <c r="E128" s="34">
        <v>25081</v>
      </c>
      <c r="F128" s="34">
        <v>26906</v>
      </c>
      <c r="G128" s="33" t="s">
        <v>210</v>
      </c>
      <c r="H128" s="33" t="s">
        <v>436</v>
      </c>
      <c r="I128" s="34">
        <v>23946</v>
      </c>
      <c r="J128" s="34">
        <v>25081</v>
      </c>
      <c r="K128" s="34">
        <v>26906</v>
      </c>
      <c r="L128" s="33">
        <v>16885</v>
      </c>
      <c r="M128" s="33">
        <v>20954</v>
      </c>
      <c r="N128" s="33">
        <v>22143</v>
      </c>
      <c r="O128" s="33">
        <v>23718</v>
      </c>
      <c r="P128" s="33">
        <v>16885</v>
      </c>
      <c r="Q128" s="33">
        <v>16885</v>
      </c>
      <c r="R128" s="33">
        <v>16885</v>
      </c>
      <c r="S128" s="33" t="s">
        <v>573</v>
      </c>
      <c r="T128" s="33"/>
      <c r="U128" s="33"/>
      <c r="V128" s="33"/>
      <c r="W128" s="33"/>
      <c r="X128" s="33"/>
      <c r="Y128" s="34">
        <f t="shared" si="3"/>
        <v>25278</v>
      </c>
      <c r="Z128" s="33"/>
      <c r="AA128" s="33"/>
      <c r="AB128" s="33"/>
      <c r="AC128" s="33"/>
      <c r="AD128" s="33"/>
    </row>
    <row r="129" spans="1:30" ht="12.75">
      <c r="A129" s="33">
        <v>199606700</v>
      </c>
      <c r="B129" s="33" t="s">
        <v>496</v>
      </c>
      <c r="C129" s="33" t="s">
        <v>342</v>
      </c>
      <c r="D129" s="34">
        <v>795407</v>
      </c>
      <c r="E129" s="34">
        <v>636326</v>
      </c>
      <c r="F129" s="34">
        <v>572694</v>
      </c>
      <c r="G129" s="33" t="s">
        <v>292</v>
      </c>
      <c r="H129" s="33" t="s">
        <v>439</v>
      </c>
      <c r="I129" s="34">
        <v>795407</v>
      </c>
      <c r="J129" s="34">
        <v>636326</v>
      </c>
      <c r="K129" s="34">
        <v>572694</v>
      </c>
      <c r="L129" s="33">
        <v>767200</v>
      </c>
      <c r="M129" s="33">
        <v>795407</v>
      </c>
      <c r="N129" s="33">
        <v>636326</v>
      </c>
      <c r="O129" s="33">
        <v>572694</v>
      </c>
      <c r="P129" s="33">
        <v>767200</v>
      </c>
      <c r="Q129" s="33">
        <v>636326</v>
      </c>
      <c r="R129" s="33">
        <v>572694</v>
      </c>
      <c r="S129" s="33"/>
      <c r="T129" s="33"/>
      <c r="U129" s="33"/>
      <c r="V129" s="33"/>
      <c r="W129" s="33"/>
      <c r="X129" s="33"/>
      <c r="Y129" s="34">
        <f t="shared" si="3"/>
        <v>28207</v>
      </c>
      <c r="Z129" s="33"/>
      <c r="AA129" s="33"/>
      <c r="AB129" s="33"/>
      <c r="AC129" s="33"/>
      <c r="AD129" s="33"/>
    </row>
    <row r="130" spans="1:30" ht="12.75">
      <c r="A130" s="33">
        <v>198201303</v>
      </c>
      <c r="B130" s="33" t="s">
        <v>326</v>
      </c>
      <c r="C130" s="33" t="s">
        <v>375</v>
      </c>
      <c r="D130" s="34">
        <v>115538</v>
      </c>
      <c r="E130" s="34">
        <v>121315</v>
      </c>
      <c r="F130" s="34">
        <v>127987</v>
      </c>
      <c r="G130" s="33" t="s">
        <v>434</v>
      </c>
      <c r="H130" s="33" t="s">
        <v>439</v>
      </c>
      <c r="I130" s="34">
        <v>115538</v>
      </c>
      <c r="J130" s="34">
        <v>115538</v>
      </c>
      <c r="K130" s="34">
        <v>115538</v>
      </c>
      <c r="L130" s="33">
        <v>110036</v>
      </c>
      <c r="M130" s="33">
        <v>115538</v>
      </c>
      <c r="N130" s="33">
        <v>115538</v>
      </c>
      <c r="O130" s="33">
        <v>115538</v>
      </c>
      <c r="P130" s="33">
        <v>110036</v>
      </c>
      <c r="Q130" s="33">
        <v>110036</v>
      </c>
      <c r="R130" s="33">
        <v>93531</v>
      </c>
      <c r="S130" s="33" t="s">
        <v>201</v>
      </c>
      <c r="T130" s="33"/>
      <c r="U130" s="33"/>
      <c r="V130" s="33"/>
      <c r="W130" s="33"/>
      <c r="X130" s="33"/>
      <c r="Y130" s="34">
        <f aca="true" t="shared" si="4" ref="Y130:Y166">SUM(I130:K130)-SUM(P130:R130)</f>
        <v>33011</v>
      </c>
      <c r="Z130" s="33"/>
      <c r="AA130" s="33"/>
      <c r="AB130" s="33"/>
      <c r="AC130" s="33"/>
      <c r="AD130" s="33"/>
    </row>
    <row r="131" spans="1:30" ht="12.75">
      <c r="A131" s="33">
        <v>198910700</v>
      </c>
      <c r="B131" s="33" t="s">
        <v>12</v>
      </c>
      <c r="C131" s="33" t="s">
        <v>37</v>
      </c>
      <c r="D131" s="34">
        <v>371546</v>
      </c>
      <c r="E131" s="34">
        <v>382507</v>
      </c>
      <c r="F131" s="34">
        <v>391038</v>
      </c>
      <c r="G131" s="33" t="s">
        <v>210</v>
      </c>
      <c r="H131" s="33" t="s">
        <v>436</v>
      </c>
      <c r="I131" s="34">
        <v>251228</v>
      </c>
      <c r="J131" s="34">
        <v>251228</v>
      </c>
      <c r="K131" s="34">
        <v>251228</v>
      </c>
      <c r="L131" s="33">
        <v>239265</v>
      </c>
      <c r="M131" s="33">
        <v>251228</v>
      </c>
      <c r="N131" s="33">
        <v>251228</v>
      </c>
      <c r="O131" s="33">
        <v>251228</v>
      </c>
      <c r="P131" s="33">
        <v>239265</v>
      </c>
      <c r="Q131" s="33">
        <v>251228</v>
      </c>
      <c r="R131" s="33">
        <v>213544</v>
      </c>
      <c r="S131" s="33" t="s">
        <v>202</v>
      </c>
      <c r="T131" s="33"/>
      <c r="U131" s="33"/>
      <c r="V131" s="33"/>
      <c r="W131" s="33"/>
      <c r="X131" s="33"/>
      <c r="Y131" s="34">
        <f t="shared" si="4"/>
        <v>49647</v>
      </c>
      <c r="Z131" s="33"/>
      <c r="AA131" s="33"/>
      <c r="AB131" s="33"/>
      <c r="AC131" s="33"/>
      <c r="AD131" s="33"/>
    </row>
    <row r="132" spans="1:30" ht="12.75">
      <c r="A132" s="33">
        <v>200304100</v>
      </c>
      <c r="B132" s="33" t="s">
        <v>576</v>
      </c>
      <c r="C132" s="33" t="s">
        <v>18</v>
      </c>
      <c r="D132" s="34">
        <v>1328500</v>
      </c>
      <c r="E132" s="34">
        <v>1346306</v>
      </c>
      <c r="F132" s="34">
        <v>1364645</v>
      </c>
      <c r="G132" s="33" t="s">
        <v>434</v>
      </c>
      <c r="H132" s="33" t="s">
        <v>205</v>
      </c>
      <c r="I132" s="34">
        <v>1328500</v>
      </c>
      <c r="J132" s="34">
        <v>1346306</v>
      </c>
      <c r="K132" s="34">
        <v>1364645</v>
      </c>
      <c r="L132" s="33">
        <v>1200000</v>
      </c>
      <c r="M132" s="33">
        <v>979817</v>
      </c>
      <c r="N132" s="33">
        <v>979817</v>
      </c>
      <c r="O132" s="33">
        <v>979817</v>
      </c>
      <c r="P132" s="33">
        <v>1328500</v>
      </c>
      <c r="Q132" s="33">
        <v>1328500</v>
      </c>
      <c r="R132" s="33">
        <v>1328500</v>
      </c>
      <c r="S132" s="33" t="s">
        <v>573</v>
      </c>
      <c r="T132" s="33"/>
      <c r="U132" s="33"/>
      <c r="V132" s="33"/>
      <c r="W132" s="33"/>
      <c r="X132" s="33"/>
      <c r="Y132" s="34">
        <f t="shared" si="4"/>
        <v>53951</v>
      </c>
      <c r="Z132" s="33"/>
      <c r="AA132" s="33"/>
      <c r="AB132" s="33"/>
      <c r="AC132" s="33"/>
      <c r="AD132" s="33"/>
    </row>
    <row r="133" spans="1:30" ht="12.75">
      <c r="A133" s="33">
        <v>199105100</v>
      </c>
      <c r="B133" s="33" t="s">
        <v>36</v>
      </c>
      <c r="C133" s="33" t="s">
        <v>37</v>
      </c>
      <c r="D133" s="34">
        <v>473086</v>
      </c>
      <c r="E133" s="34">
        <v>485492</v>
      </c>
      <c r="F133" s="34">
        <v>498267</v>
      </c>
      <c r="G133" s="33" t="s">
        <v>434</v>
      </c>
      <c r="H133" s="33" t="s">
        <v>436</v>
      </c>
      <c r="I133" s="34">
        <v>414388</v>
      </c>
      <c r="J133" s="34">
        <v>414388</v>
      </c>
      <c r="K133" s="34">
        <v>414388</v>
      </c>
      <c r="L133" s="33">
        <v>394655</v>
      </c>
      <c r="M133" s="33">
        <v>414388</v>
      </c>
      <c r="N133" s="33">
        <v>414388</v>
      </c>
      <c r="O133" s="33">
        <v>414388</v>
      </c>
      <c r="P133" s="33">
        <v>394655</v>
      </c>
      <c r="Q133" s="33">
        <v>394655</v>
      </c>
      <c r="R133" s="33">
        <v>394655</v>
      </c>
      <c r="S133" s="33" t="s">
        <v>573</v>
      </c>
      <c r="T133" s="33"/>
      <c r="U133" s="33"/>
      <c r="V133" s="33"/>
      <c r="W133" s="33"/>
      <c r="X133" s="33"/>
      <c r="Y133" s="34">
        <f t="shared" si="4"/>
        <v>59199</v>
      </c>
      <c r="Z133" s="33"/>
      <c r="AA133" s="33"/>
      <c r="AB133" s="33"/>
      <c r="AC133" s="33"/>
      <c r="AD133" s="33"/>
    </row>
    <row r="134" spans="1:30" ht="12.75">
      <c r="A134" s="33">
        <v>200500200</v>
      </c>
      <c r="B134" s="33" t="s">
        <v>371</v>
      </c>
      <c r="C134" s="33" t="s">
        <v>18</v>
      </c>
      <c r="D134" s="34">
        <v>283220</v>
      </c>
      <c r="E134" s="34">
        <v>291717</v>
      </c>
      <c r="F134" s="34">
        <v>300469</v>
      </c>
      <c r="G134" s="33" t="s">
        <v>434</v>
      </c>
      <c r="H134" s="33" t="s">
        <v>436</v>
      </c>
      <c r="I134" s="34">
        <v>283220</v>
      </c>
      <c r="J134" s="34">
        <v>291717</v>
      </c>
      <c r="K134" s="34">
        <v>300469</v>
      </c>
      <c r="L134" s="33">
        <v>1780000</v>
      </c>
      <c r="M134" s="33">
        <v>283220</v>
      </c>
      <c r="N134" s="33">
        <v>291717</v>
      </c>
      <c r="O134" s="33">
        <v>300469</v>
      </c>
      <c r="P134" s="33">
        <v>283220</v>
      </c>
      <c r="Q134" s="33">
        <v>291717</v>
      </c>
      <c r="R134" s="33">
        <v>240737</v>
      </c>
      <c r="S134" s="33" t="s">
        <v>200</v>
      </c>
      <c r="T134" s="33"/>
      <c r="U134" s="33"/>
      <c r="V134" s="33"/>
      <c r="W134" s="33"/>
      <c r="X134" s="33"/>
      <c r="Y134" s="34">
        <f t="shared" si="4"/>
        <v>59732</v>
      </c>
      <c r="Z134" s="33"/>
      <c r="AA134" s="33"/>
      <c r="AB134" s="33"/>
      <c r="AC134" s="33"/>
      <c r="AD134" s="33"/>
    </row>
    <row r="135" spans="1:30" ht="12.75">
      <c r="A135" s="33">
        <v>198201302</v>
      </c>
      <c r="B135" s="33" t="s">
        <v>93</v>
      </c>
      <c r="C135" s="33" t="s">
        <v>373</v>
      </c>
      <c r="D135" s="34">
        <v>245680</v>
      </c>
      <c r="E135" s="34">
        <v>250593</v>
      </c>
      <c r="F135" s="34">
        <v>255604</v>
      </c>
      <c r="G135" s="33" t="s">
        <v>434</v>
      </c>
      <c r="H135" s="33" t="s">
        <v>439</v>
      </c>
      <c r="I135" s="34">
        <v>228775</v>
      </c>
      <c r="J135" s="34">
        <v>228775</v>
      </c>
      <c r="K135" s="34">
        <v>228775</v>
      </c>
      <c r="L135" s="33">
        <v>217881</v>
      </c>
      <c r="M135" s="33">
        <v>228775</v>
      </c>
      <c r="N135" s="33">
        <v>228775</v>
      </c>
      <c r="O135" s="33">
        <v>228775</v>
      </c>
      <c r="P135" s="33">
        <v>217881</v>
      </c>
      <c r="Q135" s="33">
        <v>217881</v>
      </c>
      <c r="R135" s="33">
        <v>185199</v>
      </c>
      <c r="S135" s="33" t="s">
        <v>200</v>
      </c>
      <c r="T135" s="33"/>
      <c r="U135" s="33"/>
      <c r="V135" s="33"/>
      <c r="W135" s="33"/>
      <c r="X135" s="33"/>
      <c r="Y135" s="34">
        <f t="shared" si="4"/>
        <v>65364</v>
      </c>
      <c r="Z135" s="33"/>
      <c r="AA135" s="33"/>
      <c r="AB135" s="33"/>
      <c r="AC135" s="33"/>
      <c r="AD135" s="33"/>
    </row>
    <row r="136" spans="1:30" ht="12.75">
      <c r="A136" s="33">
        <v>200305400</v>
      </c>
      <c r="B136" s="33" t="s">
        <v>6</v>
      </c>
      <c r="C136" s="33" t="s">
        <v>493</v>
      </c>
      <c r="D136" s="34">
        <v>339575</v>
      </c>
      <c r="E136" s="34">
        <v>353157</v>
      </c>
      <c r="F136" s="34">
        <v>371558</v>
      </c>
      <c r="G136" s="33" t="s">
        <v>210</v>
      </c>
      <c r="H136" s="33" t="s">
        <v>205</v>
      </c>
      <c r="I136" s="34">
        <v>290850</v>
      </c>
      <c r="J136" s="34">
        <v>290850</v>
      </c>
      <c r="K136" s="34">
        <v>290850</v>
      </c>
      <c r="L136" s="33">
        <v>277000</v>
      </c>
      <c r="M136" s="33">
        <v>290850</v>
      </c>
      <c r="N136" s="33">
        <v>290850</v>
      </c>
      <c r="O136" s="33">
        <v>290850</v>
      </c>
      <c r="P136" s="33">
        <v>277000</v>
      </c>
      <c r="Q136" s="33">
        <v>277000</v>
      </c>
      <c r="R136" s="33">
        <v>235450</v>
      </c>
      <c r="S136" s="33" t="s">
        <v>200</v>
      </c>
      <c r="T136" s="33"/>
      <c r="U136" s="33"/>
      <c r="V136" s="33"/>
      <c r="W136" s="33"/>
      <c r="X136" s="33"/>
      <c r="Y136" s="34">
        <f t="shared" si="4"/>
        <v>83100</v>
      </c>
      <c r="Z136" s="33"/>
      <c r="AA136" s="33"/>
      <c r="AB136" s="33"/>
      <c r="AC136" s="33"/>
      <c r="AD136" s="33"/>
    </row>
    <row r="137" spans="1:30" ht="12.75">
      <c r="A137" s="33">
        <v>198201304</v>
      </c>
      <c r="B137" s="33" t="s">
        <v>327</v>
      </c>
      <c r="C137" s="33" t="s">
        <v>618</v>
      </c>
      <c r="D137" s="34">
        <v>386607</v>
      </c>
      <c r="E137" s="34">
        <v>389092</v>
      </c>
      <c r="F137" s="34">
        <v>412992</v>
      </c>
      <c r="G137" s="33" t="s">
        <v>434</v>
      </c>
      <c r="H137" s="33" t="s">
        <v>439</v>
      </c>
      <c r="I137" s="34">
        <v>335094</v>
      </c>
      <c r="J137" s="34">
        <v>335094</v>
      </c>
      <c r="K137" s="34">
        <v>335094</v>
      </c>
      <c r="L137" s="33">
        <v>319137</v>
      </c>
      <c r="M137" s="33">
        <v>335094</v>
      </c>
      <c r="N137" s="33">
        <v>335094</v>
      </c>
      <c r="O137" s="33">
        <v>335094</v>
      </c>
      <c r="P137" s="33">
        <v>319137</v>
      </c>
      <c r="Q137" s="33">
        <v>319137</v>
      </c>
      <c r="R137" s="33">
        <v>271266</v>
      </c>
      <c r="S137" s="33" t="s">
        <v>202</v>
      </c>
      <c r="T137" s="33"/>
      <c r="U137" s="33"/>
      <c r="V137" s="33"/>
      <c r="W137" s="33"/>
      <c r="X137" s="33"/>
      <c r="Y137" s="34">
        <f t="shared" si="4"/>
        <v>95742</v>
      </c>
      <c r="Z137" s="33"/>
      <c r="AA137" s="33"/>
      <c r="AB137" s="33"/>
      <c r="AC137" s="33"/>
      <c r="AD137" s="33"/>
    </row>
    <row r="138" spans="1:30" ht="12.75">
      <c r="A138" s="33">
        <v>200305000</v>
      </c>
      <c r="B138" s="33" t="s">
        <v>577</v>
      </c>
      <c r="C138" s="33" t="s">
        <v>37</v>
      </c>
      <c r="D138" s="34">
        <v>320447</v>
      </c>
      <c r="E138" s="34">
        <v>259894</v>
      </c>
      <c r="F138" s="34">
        <v>259978</v>
      </c>
      <c r="G138" s="33" t="s">
        <v>210</v>
      </c>
      <c r="H138" s="33" t="s">
        <v>436</v>
      </c>
      <c r="I138" s="34">
        <v>320447</v>
      </c>
      <c r="J138" s="34">
        <v>259894</v>
      </c>
      <c r="K138" s="34">
        <v>259978</v>
      </c>
      <c r="L138" s="33">
        <v>254184</v>
      </c>
      <c r="M138" s="33">
        <v>320447</v>
      </c>
      <c r="N138" s="33">
        <v>259894</v>
      </c>
      <c r="O138" s="33">
        <v>259978</v>
      </c>
      <c r="P138" s="33">
        <v>254184</v>
      </c>
      <c r="Q138" s="33">
        <v>254184</v>
      </c>
      <c r="R138" s="33">
        <v>216056</v>
      </c>
      <c r="S138" s="33" t="s">
        <v>200</v>
      </c>
      <c r="T138" s="33"/>
      <c r="U138" s="33"/>
      <c r="V138" s="33"/>
      <c r="W138" s="33"/>
      <c r="X138" s="33"/>
      <c r="Y138" s="34">
        <f t="shared" si="4"/>
        <v>115895</v>
      </c>
      <c r="Z138" s="33"/>
      <c r="AA138" s="33"/>
      <c r="AB138" s="33"/>
      <c r="AC138" s="33"/>
      <c r="AD138" s="33"/>
    </row>
    <row r="139" spans="1:30" ht="12.75">
      <c r="A139" s="33">
        <v>198909600</v>
      </c>
      <c r="B139" s="33" t="s">
        <v>136</v>
      </c>
      <c r="C139" s="33" t="s">
        <v>18</v>
      </c>
      <c r="D139" s="34">
        <v>513210</v>
      </c>
      <c r="E139" s="34">
        <v>527980</v>
      </c>
      <c r="F139" s="34">
        <v>543280</v>
      </c>
      <c r="G139" s="33" t="s">
        <v>210</v>
      </c>
      <c r="H139" s="33" t="s">
        <v>436</v>
      </c>
      <c r="I139" s="34">
        <v>483525</v>
      </c>
      <c r="J139" s="34">
        <v>483525</v>
      </c>
      <c r="K139" s="34">
        <v>483525</v>
      </c>
      <c r="L139" s="33">
        <v>460500</v>
      </c>
      <c r="M139" s="33">
        <v>483525</v>
      </c>
      <c r="N139" s="33">
        <v>483525</v>
      </c>
      <c r="O139" s="33">
        <v>483525</v>
      </c>
      <c r="P139" s="33">
        <v>460500</v>
      </c>
      <c r="Q139" s="33">
        <v>460500</v>
      </c>
      <c r="R139" s="33">
        <v>391425</v>
      </c>
      <c r="S139" s="33" t="s">
        <v>573</v>
      </c>
      <c r="T139" s="33"/>
      <c r="U139" s="33"/>
      <c r="V139" s="33"/>
      <c r="W139" s="33"/>
      <c r="X139" s="33"/>
      <c r="Y139" s="34">
        <f t="shared" si="4"/>
        <v>138150</v>
      </c>
      <c r="Z139" s="33"/>
      <c r="AA139" s="33"/>
      <c r="AB139" s="33"/>
      <c r="AC139" s="33"/>
      <c r="AD139" s="33"/>
    </row>
    <row r="140" spans="1:30" ht="12.75">
      <c r="A140" s="33">
        <v>200710800</v>
      </c>
      <c r="B140" s="33" t="s">
        <v>32</v>
      </c>
      <c r="C140" s="33" t="s">
        <v>33</v>
      </c>
      <c r="D140" s="34">
        <v>69594</v>
      </c>
      <c r="E140" s="34">
        <v>73346</v>
      </c>
      <c r="F140" s="34">
        <v>80053</v>
      </c>
      <c r="G140" s="33" t="s">
        <v>434</v>
      </c>
      <c r="H140" s="33" t="s">
        <v>623</v>
      </c>
      <c r="I140" s="34">
        <v>69594</v>
      </c>
      <c r="J140" s="34">
        <v>73346</v>
      </c>
      <c r="K140" s="34">
        <v>80053</v>
      </c>
      <c r="L140" s="33"/>
      <c r="M140" s="33">
        <v>69594</v>
      </c>
      <c r="N140" s="33">
        <v>0</v>
      </c>
      <c r="O140" s="33">
        <v>0</v>
      </c>
      <c r="P140" s="33">
        <v>69594</v>
      </c>
      <c r="Q140" s="33">
        <v>0</v>
      </c>
      <c r="R140" s="33">
        <v>0</v>
      </c>
      <c r="S140" s="33" t="s">
        <v>176</v>
      </c>
      <c r="T140" s="33"/>
      <c r="U140" s="33"/>
      <c r="V140" s="33"/>
      <c r="W140" s="33"/>
      <c r="X140" s="33"/>
      <c r="Y140" s="34">
        <f t="shared" si="4"/>
        <v>153399</v>
      </c>
      <c r="Z140" s="33"/>
      <c r="AA140" s="33"/>
      <c r="AB140" s="33"/>
      <c r="AC140" s="33"/>
      <c r="AD140" s="33"/>
    </row>
    <row r="141" spans="1:30" ht="12.75">
      <c r="A141" s="33">
        <v>200203100</v>
      </c>
      <c r="B141" s="33" t="s">
        <v>599</v>
      </c>
      <c r="C141" s="33" t="s">
        <v>342</v>
      </c>
      <c r="D141" s="34">
        <v>355378</v>
      </c>
      <c r="E141" s="34">
        <v>373601</v>
      </c>
      <c r="F141" s="34">
        <v>392693</v>
      </c>
      <c r="G141" s="33" t="s">
        <v>210</v>
      </c>
      <c r="H141" s="33" t="s">
        <v>439</v>
      </c>
      <c r="I141" s="34">
        <v>353850</v>
      </c>
      <c r="J141" s="34">
        <v>353850</v>
      </c>
      <c r="K141" s="34">
        <v>353850</v>
      </c>
      <c r="L141" s="33">
        <v>337000</v>
      </c>
      <c r="M141" s="33">
        <v>353850</v>
      </c>
      <c r="N141" s="33">
        <v>353850</v>
      </c>
      <c r="O141" s="33">
        <v>353850</v>
      </c>
      <c r="P141" s="33">
        <v>337000</v>
      </c>
      <c r="Q141" s="33">
        <v>337000</v>
      </c>
      <c r="R141" s="33">
        <v>176900</v>
      </c>
      <c r="S141" s="33" t="s">
        <v>144</v>
      </c>
      <c r="T141" s="33"/>
      <c r="U141" s="33"/>
      <c r="V141" s="33"/>
      <c r="W141" s="33"/>
      <c r="X141" s="33"/>
      <c r="Y141" s="34">
        <f t="shared" si="4"/>
        <v>210650</v>
      </c>
      <c r="Z141" s="33"/>
      <c r="AA141" s="33"/>
      <c r="AB141" s="33"/>
      <c r="AC141" s="33"/>
      <c r="AD141" s="33"/>
    </row>
    <row r="142" spans="1:30" ht="12.75">
      <c r="A142" s="33">
        <v>199902000</v>
      </c>
      <c r="B142" s="33" t="s">
        <v>521</v>
      </c>
      <c r="C142" s="33" t="s">
        <v>522</v>
      </c>
      <c r="D142" s="34">
        <v>88154</v>
      </c>
      <c r="E142" s="34">
        <v>92485</v>
      </c>
      <c r="F142" s="34">
        <v>97035</v>
      </c>
      <c r="G142" s="33" t="s">
        <v>210</v>
      </c>
      <c r="H142" s="33" t="s">
        <v>439</v>
      </c>
      <c r="I142" s="34">
        <v>88154</v>
      </c>
      <c r="J142" s="34">
        <v>92485</v>
      </c>
      <c r="K142" s="34">
        <v>97035</v>
      </c>
      <c r="L142" s="33">
        <v>100000</v>
      </c>
      <c r="M142" s="33">
        <v>88154</v>
      </c>
      <c r="N142" s="33">
        <v>92485</v>
      </c>
      <c r="O142" s="33">
        <v>97035</v>
      </c>
      <c r="P142" s="33">
        <v>48154</v>
      </c>
      <c r="Q142" s="33">
        <v>0</v>
      </c>
      <c r="R142" s="33">
        <v>0</v>
      </c>
      <c r="S142" s="33" t="s">
        <v>130</v>
      </c>
      <c r="T142" s="33"/>
      <c r="U142" s="33"/>
      <c r="V142" s="33"/>
      <c r="W142" s="33"/>
      <c r="X142" s="33"/>
      <c r="Y142" s="34">
        <f t="shared" si="4"/>
        <v>229520</v>
      </c>
      <c r="Z142" s="33"/>
      <c r="AA142" s="33"/>
      <c r="AB142" s="33"/>
      <c r="AC142" s="33"/>
      <c r="AD142" s="33"/>
    </row>
    <row r="143" spans="1:30" ht="12.75">
      <c r="A143" s="33">
        <v>200706300</v>
      </c>
      <c r="B143" s="33" t="s">
        <v>137</v>
      </c>
      <c r="C143" s="33" t="s">
        <v>493</v>
      </c>
      <c r="D143" s="34">
        <v>122284</v>
      </c>
      <c r="E143" s="34">
        <v>124379</v>
      </c>
      <c r="F143" s="34">
        <v>126713</v>
      </c>
      <c r="G143" s="33" t="s">
        <v>210</v>
      </c>
      <c r="H143" s="33" t="s">
        <v>268</v>
      </c>
      <c r="I143" s="34">
        <v>90000</v>
      </c>
      <c r="J143" s="34">
        <v>90000</v>
      </c>
      <c r="K143" s="34">
        <v>90000</v>
      </c>
      <c r="L143" s="33">
        <v>0</v>
      </c>
      <c r="M143" s="33">
        <v>0</v>
      </c>
      <c r="N143" s="33">
        <v>0</v>
      </c>
      <c r="O143" s="33">
        <v>0</v>
      </c>
      <c r="P143" s="33">
        <v>0</v>
      </c>
      <c r="Q143" s="33">
        <v>0</v>
      </c>
      <c r="R143" s="33">
        <v>0</v>
      </c>
      <c r="S143" s="33" t="s">
        <v>142</v>
      </c>
      <c r="T143" s="33"/>
      <c r="U143" s="33"/>
      <c r="V143" s="33"/>
      <c r="W143" s="33"/>
      <c r="X143" s="33"/>
      <c r="Y143" s="34">
        <f t="shared" si="4"/>
        <v>270000</v>
      </c>
      <c r="Z143" s="33"/>
      <c r="AA143" s="33"/>
      <c r="AB143" s="33"/>
      <c r="AC143" s="33"/>
      <c r="AD143" s="33"/>
    </row>
    <row r="144" spans="1:30" ht="12.75">
      <c r="A144" s="33">
        <v>200714600</v>
      </c>
      <c r="B144" s="33" t="s">
        <v>392</v>
      </c>
      <c r="C144" s="33" t="s">
        <v>618</v>
      </c>
      <c r="D144" s="34">
        <v>129372</v>
      </c>
      <c r="E144" s="34">
        <v>129991</v>
      </c>
      <c r="F144" s="34">
        <v>125590</v>
      </c>
      <c r="G144" s="33" t="s">
        <v>434</v>
      </c>
      <c r="H144" s="33" t="s">
        <v>205</v>
      </c>
      <c r="I144" s="34">
        <v>90000</v>
      </c>
      <c r="J144" s="34">
        <v>90000</v>
      </c>
      <c r="K144" s="34">
        <v>90000</v>
      </c>
      <c r="L144" s="33">
        <v>0</v>
      </c>
      <c r="M144" s="33">
        <v>0</v>
      </c>
      <c r="N144" s="33">
        <v>0</v>
      </c>
      <c r="O144" s="33">
        <v>0</v>
      </c>
      <c r="P144" s="33">
        <v>0</v>
      </c>
      <c r="Q144" s="33">
        <v>0</v>
      </c>
      <c r="R144" s="33">
        <v>0</v>
      </c>
      <c r="S144" s="33" t="s">
        <v>386</v>
      </c>
      <c r="T144" s="33"/>
      <c r="U144" s="33"/>
      <c r="V144" s="33"/>
      <c r="W144" s="33"/>
      <c r="X144" s="33"/>
      <c r="Y144" s="34">
        <f t="shared" si="4"/>
        <v>270000</v>
      </c>
      <c r="Z144" s="33"/>
      <c r="AA144" s="33"/>
      <c r="AB144" s="33"/>
      <c r="AC144" s="33"/>
      <c r="AD144" s="33"/>
    </row>
    <row r="145" spans="1:30" ht="12.75">
      <c r="A145" s="33">
        <v>198712700</v>
      </c>
      <c r="B145" s="33" t="s">
        <v>377</v>
      </c>
      <c r="C145" s="33" t="s">
        <v>511</v>
      </c>
      <c r="D145" s="34">
        <v>2345710</v>
      </c>
      <c r="E145" s="34">
        <v>2436778</v>
      </c>
      <c r="F145" s="34">
        <v>2550951</v>
      </c>
      <c r="G145" s="33" t="s">
        <v>434</v>
      </c>
      <c r="H145" s="33" t="s">
        <v>439</v>
      </c>
      <c r="I145" s="34">
        <v>2351730</v>
      </c>
      <c r="J145" s="34">
        <v>2351730</v>
      </c>
      <c r="K145" s="34">
        <v>2351730</v>
      </c>
      <c r="L145" s="33">
        <v>2239743</v>
      </c>
      <c r="M145" s="33">
        <v>2351730</v>
      </c>
      <c r="N145" s="33">
        <v>2351730</v>
      </c>
      <c r="O145" s="33">
        <v>2351730</v>
      </c>
      <c r="P145" s="33">
        <v>2239743</v>
      </c>
      <c r="Q145" s="33">
        <v>2239753</v>
      </c>
      <c r="R145" s="33">
        <v>2239753</v>
      </c>
      <c r="S145" s="33" t="s">
        <v>516</v>
      </c>
      <c r="T145" s="33"/>
      <c r="U145" s="33"/>
      <c r="V145" s="33"/>
      <c r="W145" s="33"/>
      <c r="X145" s="33"/>
      <c r="Y145" s="34">
        <f t="shared" si="4"/>
        <v>335941</v>
      </c>
      <c r="Z145" s="33"/>
      <c r="AA145" s="33"/>
      <c r="AB145" s="33"/>
      <c r="AC145" s="33"/>
      <c r="AD145" s="33"/>
    </row>
    <row r="146" spans="1:30" ht="12.75">
      <c r="A146" s="33">
        <v>200703300</v>
      </c>
      <c r="B146" s="33" t="s">
        <v>374</v>
      </c>
      <c r="C146" s="33" t="s">
        <v>375</v>
      </c>
      <c r="D146" s="34">
        <v>141912</v>
      </c>
      <c r="E146" s="34">
        <v>113729</v>
      </c>
      <c r="F146" s="34">
        <v>120090</v>
      </c>
      <c r="G146" s="33" t="s">
        <v>434</v>
      </c>
      <c r="H146" s="33" t="s">
        <v>205</v>
      </c>
      <c r="I146" s="34">
        <v>116412</v>
      </c>
      <c r="J146" s="34">
        <v>116412</v>
      </c>
      <c r="K146" s="34">
        <v>116412</v>
      </c>
      <c r="L146" s="33">
        <v>0</v>
      </c>
      <c r="M146" s="33">
        <v>0</v>
      </c>
      <c r="N146" s="33">
        <v>0</v>
      </c>
      <c r="O146" s="33">
        <v>0</v>
      </c>
      <c r="P146" s="33">
        <v>0</v>
      </c>
      <c r="Q146" s="33">
        <v>0</v>
      </c>
      <c r="R146" s="33">
        <v>0</v>
      </c>
      <c r="S146" s="33" t="s">
        <v>386</v>
      </c>
      <c r="T146" s="33"/>
      <c r="U146" s="33"/>
      <c r="V146" s="33"/>
      <c r="W146" s="33"/>
      <c r="X146" s="33"/>
      <c r="Y146" s="34">
        <f t="shared" si="4"/>
        <v>349236</v>
      </c>
      <c r="Z146" s="33"/>
      <c r="AA146" s="33"/>
      <c r="AB146" s="33"/>
      <c r="AC146" s="33"/>
      <c r="AD146" s="33"/>
    </row>
    <row r="147" spans="1:30" ht="12.75">
      <c r="A147" s="33">
        <v>199703800</v>
      </c>
      <c r="B147" s="33" t="s">
        <v>498</v>
      </c>
      <c r="C147" s="33" t="s">
        <v>499</v>
      </c>
      <c r="D147" s="34">
        <v>339525</v>
      </c>
      <c r="E147" s="34">
        <v>354522</v>
      </c>
      <c r="F147" s="34">
        <v>362233</v>
      </c>
      <c r="G147" s="33" t="s">
        <v>210</v>
      </c>
      <c r="H147" s="33" t="s">
        <v>439</v>
      </c>
      <c r="I147" s="34">
        <v>308447</v>
      </c>
      <c r="J147" s="34">
        <v>308447</v>
      </c>
      <c r="K147" s="34">
        <v>308447</v>
      </c>
      <c r="L147" s="33">
        <v>308447</v>
      </c>
      <c r="M147" s="33">
        <v>65000</v>
      </c>
      <c r="N147" s="33">
        <v>65000</v>
      </c>
      <c r="O147" s="33">
        <v>65000</v>
      </c>
      <c r="P147" s="33">
        <v>421000</v>
      </c>
      <c r="Q147" s="33">
        <v>65000</v>
      </c>
      <c r="R147" s="33">
        <v>65000</v>
      </c>
      <c r="S147" s="33" t="s">
        <v>178</v>
      </c>
      <c r="T147" s="33"/>
      <c r="U147" s="33"/>
      <c r="V147" s="33"/>
      <c r="W147" s="33"/>
      <c r="X147" s="33"/>
      <c r="Y147" s="34">
        <f t="shared" si="4"/>
        <v>374341</v>
      </c>
      <c r="Z147" s="33"/>
      <c r="AA147" s="33"/>
      <c r="AB147" s="33"/>
      <c r="AC147" s="33"/>
      <c r="AD147" s="33"/>
    </row>
    <row r="148" spans="1:30" ht="12.75">
      <c r="A148" s="33">
        <v>199803100</v>
      </c>
      <c r="B148" s="33" t="s">
        <v>632</v>
      </c>
      <c r="C148" s="33" t="s">
        <v>352</v>
      </c>
      <c r="D148" s="34">
        <v>234205</v>
      </c>
      <c r="E148" s="34">
        <v>234205</v>
      </c>
      <c r="F148" s="34">
        <v>234205</v>
      </c>
      <c r="G148" s="33" t="s">
        <v>434</v>
      </c>
      <c r="H148" s="33" t="s">
        <v>205</v>
      </c>
      <c r="I148" s="34">
        <v>210000</v>
      </c>
      <c r="J148" s="34">
        <v>210000</v>
      </c>
      <c r="K148" s="34">
        <v>210000</v>
      </c>
      <c r="L148" s="33">
        <v>200000</v>
      </c>
      <c r="M148" s="33">
        <v>210000</v>
      </c>
      <c r="N148" s="33">
        <v>0</v>
      </c>
      <c r="O148" s="33">
        <v>0</v>
      </c>
      <c r="P148" s="33">
        <v>210000</v>
      </c>
      <c r="Q148" s="33">
        <v>0</v>
      </c>
      <c r="R148" s="33">
        <v>0</v>
      </c>
      <c r="S148" s="33" t="s">
        <v>128</v>
      </c>
      <c r="T148" s="33"/>
      <c r="U148" s="33"/>
      <c r="V148" s="33"/>
      <c r="W148" s="33"/>
      <c r="X148" s="33"/>
      <c r="Y148" s="34">
        <f t="shared" si="4"/>
        <v>420000</v>
      </c>
      <c r="Z148" s="33"/>
      <c r="AA148" s="33"/>
      <c r="AB148" s="33"/>
      <c r="AC148" s="33"/>
      <c r="AD148" s="33"/>
    </row>
    <row r="149" spans="1:30" ht="12.75">
      <c r="A149" s="33">
        <v>200733300</v>
      </c>
      <c r="B149" s="33" t="s">
        <v>594</v>
      </c>
      <c r="C149" s="33" t="s">
        <v>352</v>
      </c>
      <c r="D149" s="34">
        <v>151659</v>
      </c>
      <c r="E149" s="34">
        <v>148120</v>
      </c>
      <c r="F149" s="34">
        <v>151214</v>
      </c>
      <c r="G149" s="33" t="s">
        <v>210</v>
      </c>
      <c r="H149" s="33" t="s">
        <v>439</v>
      </c>
      <c r="I149" s="34">
        <v>151659</v>
      </c>
      <c r="J149" s="34">
        <v>148120</v>
      </c>
      <c r="K149" s="34">
        <v>151214</v>
      </c>
      <c r="L149" s="33">
        <v>0</v>
      </c>
      <c r="M149" s="33">
        <v>151659</v>
      </c>
      <c r="N149" s="33">
        <v>148120</v>
      </c>
      <c r="O149" s="33">
        <v>151214</v>
      </c>
      <c r="P149" s="33">
        <v>0</v>
      </c>
      <c r="Q149" s="33">
        <v>0</v>
      </c>
      <c r="R149" s="33">
        <v>0</v>
      </c>
      <c r="S149" s="33" t="s">
        <v>90</v>
      </c>
      <c r="T149" s="33"/>
      <c r="U149" s="33"/>
      <c r="V149" s="33"/>
      <c r="W149" s="33"/>
      <c r="X149" s="33"/>
      <c r="Y149" s="34">
        <f t="shared" si="4"/>
        <v>450993</v>
      </c>
      <c r="Z149" s="33"/>
      <c r="AA149" s="33"/>
      <c r="AB149" s="33"/>
      <c r="AC149" s="33"/>
      <c r="AD149" s="33"/>
    </row>
    <row r="150" spans="1:30" ht="12.75">
      <c r="A150" s="33">
        <v>198810804</v>
      </c>
      <c r="B150" s="33" t="s">
        <v>510</v>
      </c>
      <c r="C150" s="33" t="s">
        <v>511</v>
      </c>
      <c r="D150" s="34">
        <v>2901154</v>
      </c>
      <c r="E150" s="34">
        <v>3040961</v>
      </c>
      <c r="F150" s="34">
        <v>3198011</v>
      </c>
      <c r="G150" s="33" t="s">
        <v>434</v>
      </c>
      <c r="H150" s="33" t="s">
        <v>205</v>
      </c>
      <c r="I150" s="34">
        <v>2500000</v>
      </c>
      <c r="J150" s="34">
        <v>2500000</v>
      </c>
      <c r="K150" s="34">
        <v>2500000</v>
      </c>
      <c r="L150" s="33">
        <v>2315033</v>
      </c>
      <c r="M150" s="33">
        <v>2315033</v>
      </c>
      <c r="N150" s="33">
        <v>2315033</v>
      </c>
      <c r="O150" s="33">
        <v>2315033</v>
      </c>
      <c r="P150" s="33">
        <v>2326033</v>
      </c>
      <c r="Q150" s="33">
        <v>2326033</v>
      </c>
      <c r="R150" s="33">
        <v>2326033</v>
      </c>
      <c r="S150" s="33" t="s">
        <v>517</v>
      </c>
      <c r="T150" s="33"/>
      <c r="U150" s="33"/>
      <c r="V150" s="33"/>
      <c r="W150" s="33"/>
      <c r="X150" s="33"/>
      <c r="Y150" s="34">
        <f t="shared" si="4"/>
        <v>521901</v>
      </c>
      <c r="Z150" s="33"/>
      <c r="AA150" s="33"/>
      <c r="AB150" s="33"/>
      <c r="AC150" s="33"/>
      <c r="AD150" s="33"/>
    </row>
    <row r="151" spans="1:30" ht="12.75">
      <c r="A151" s="33">
        <v>200203000</v>
      </c>
      <c r="B151" s="33" t="s">
        <v>598</v>
      </c>
      <c r="C151" s="33" t="s">
        <v>597</v>
      </c>
      <c r="D151" s="34">
        <v>304726</v>
      </c>
      <c r="E151" s="34">
        <v>319563</v>
      </c>
      <c r="F151" s="34">
        <v>335711</v>
      </c>
      <c r="G151" s="33" t="s">
        <v>210</v>
      </c>
      <c r="H151" s="33" t="s">
        <v>436</v>
      </c>
      <c r="I151" s="34">
        <v>273000</v>
      </c>
      <c r="J151" s="34">
        <v>273000</v>
      </c>
      <c r="K151" s="34">
        <v>273000</v>
      </c>
      <c r="L151" s="33">
        <v>177000</v>
      </c>
      <c r="M151" s="33">
        <v>176333</v>
      </c>
      <c r="N151" s="33">
        <v>176333</v>
      </c>
      <c r="O151" s="33">
        <v>176334</v>
      </c>
      <c r="P151" s="33">
        <v>297000</v>
      </c>
      <c r="Q151" s="33">
        <v>0</v>
      </c>
      <c r="R151" s="33">
        <v>0</v>
      </c>
      <c r="S151" s="33" t="s">
        <v>178</v>
      </c>
      <c r="T151" s="33"/>
      <c r="U151" s="33"/>
      <c r="V151" s="33"/>
      <c r="W151" s="33"/>
      <c r="X151" s="33"/>
      <c r="Y151" s="34">
        <f t="shared" si="4"/>
        <v>522000</v>
      </c>
      <c r="Z151" s="33"/>
      <c r="AA151" s="33"/>
      <c r="AB151" s="33"/>
      <c r="AC151" s="33"/>
      <c r="AD151" s="33"/>
    </row>
    <row r="152" spans="1:30" ht="12.75">
      <c r="A152" s="33">
        <v>198605000</v>
      </c>
      <c r="B152" s="33" t="s">
        <v>605</v>
      </c>
      <c r="C152" s="33" t="s">
        <v>373</v>
      </c>
      <c r="D152" s="34">
        <v>1613363</v>
      </c>
      <c r="E152" s="34">
        <v>1591637</v>
      </c>
      <c r="F152" s="34">
        <v>1613212</v>
      </c>
      <c r="G152" s="33" t="s">
        <v>434</v>
      </c>
      <c r="H152" s="33" t="s">
        <v>436</v>
      </c>
      <c r="I152" s="34">
        <v>1431916</v>
      </c>
      <c r="J152" s="34">
        <v>1431916</v>
      </c>
      <c r="K152" s="34">
        <v>1431916</v>
      </c>
      <c r="L152" s="33">
        <v>1431916</v>
      </c>
      <c r="M152" s="33">
        <v>1205000</v>
      </c>
      <c r="N152" s="33">
        <v>1225000</v>
      </c>
      <c r="O152" s="33">
        <v>1225000</v>
      </c>
      <c r="P152" s="33">
        <v>1241061</v>
      </c>
      <c r="Q152" s="33">
        <v>1261061</v>
      </c>
      <c r="R152" s="33">
        <v>1261061</v>
      </c>
      <c r="S152" s="33" t="s">
        <v>515</v>
      </c>
      <c r="T152" s="33"/>
      <c r="U152" s="33"/>
      <c r="V152" s="33"/>
      <c r="W152" s="33"/>
      <c r="X152" s="33"/>
      <c r="Y152" s="34">
        <f t="shared" si="4"/>
        <v>532565</v>
      </c>
      <c r="Z152" s="33"/>
      <c r="AA152" s="33"/>
      <c r="AB152" s="33"/>
      <c r="AC152" s="33"/>
      <c r="AD152" s="33"/>
    </row>
    <row r="153" spans="1:30" ht="12.75">
      <c r="A153" s="33">
        <v>199008000</v>
      </c>
      <c r="B153" s="33" t="s">
        <v>513</v>
      </c>
      <c r="C153" s="33" t="s">
        <v>511</v>
      </c>
      <c r="D153" s="34">
        <v>2531577</v>
      </c>
      <c r="E153" s="34">
        <v>2692839</v>
      </c>
      <c r="F153" s="34">
        <v>2800553</v>
      </c>
      <c r="G153" s="33" t="s">
        <v>434</v>
      </c>
      <c r="H153" s="33" t="s">
        <v>439</v>
      </c>
      <c r="I153" s="34">
        <v>2500000</v>
      </c>
      <c r="J153" s="34">
        <v>2500000</v>
      </c>
      <c r="K153" s="34">
        <v>2500000</v>
      </c>
      <c r="L153" s="33">
        <v>2431442</v>
      </c>
      <c r="M153" s="33">
        <v>2500000</v>
      </c>
      <c r="N153" s="33">
        <v>2500000</v>
      </c>
      <c r="O153" s="33">
        <v>2500000</v>
      </c>
      <c r="P153" s="33">
        <v>2431442</v>
      </c>
      <c r="Q153" s="33">
        <v>2431000</v>
      </c>
      <c r="R153" s="33">
        <v>2066350</v>
      </c>
      <c r="S153" s="33" t="s">
        <v>519</v>
      </c>
      <c r="T153" s="33"/>
      <c r="U153" s="33"/>
      <c r="V153" s="33"/>
      <c r="W153" s="33"/>
      <c r="X153" s="33"/>
      <c r="Y153" s="34">
        <f t="shared" si="4"/>
        <v>571208</v>
      </c>
      <c r="Z153" s="33"/>
      <c r="AA153" s="33"/>
      <c r="AB153" s="33"/>
      <c r="AC153" s="33"/>
      <c r="AD153" s="33"/>
    </row>
    <row r="154" spans="1:30" ht="12.75">
      <c r="A154" s="33">
        <v>198201301</v>
      </c>
      <c r="B154" s="33" t="s">
        <v>55</v>
      </c>
      <c r="C154" s="33" t="s">
        <v>511</v>
      </c>
      <c r="D154" s="34">
        <v>2783640</v>
      </c>
      <c r="E154" s="34">
        <v>2894985</v>
      </c>
      <c r="F154" s="34">
        <v>3010785</v>
      </c>
      <c r="G154" s="33" t="s">
        <v>434</v>
      </c>
      <c r="H154" s="33" t="s">
        <v>436</v>
      </c>
      <c r="I154" s="34">
        <v>2130195</v>
      </c>
      <c r="J154" s="34">
        <v>2130195</v>
      </c>
      <c r="K154" s="34">
        <v>2130195</v>
      </c>
      <c r="L154" s="33">
        <v>2028757</v>
      </c>
      <c r="M154" s="33">
        <v>2130195</v>
      </c>
      <c r="N154" s="33">
        <v>2130195</v>
      </c>
      <c r="O154" s="33">
        <v>2130195</v>
      </c>
      <c r="P154" s="33">
        <v>2028757</v>
      </c>
      <c r="Q154" s="33">
        <v>2028757</v>
      </c>
      <c r="R154" s="33">
        <v>1724443</v>
      </c>
      <c r="S154" s="33" t="s">
        <v>179</v>
      </c>
      <c r="T154" s="33"/>
      <c r="U154" s="33"/>
      <c r="V154" s="33"/>
      <c r="W154" s="33"/>
      <c r="X154" s="33"/>
      <c r="Y154" s="34">
        <f t="shared" si="4"/>
        <v>608628</v>
      </c>
      <c r="Z154" s="33"/>
      <c r="AA154" s="33"/>
      <c r="AB154" s="33"/>
      <c r="AC154" s="33"/>
      <c r="AD154" s="33"/>
    </row>
    <row r="155" spans="1:30" ht="12.75">
      <c r="A155" s="33">
        <v>200306200</v>
      </c>
      <c r="B155" s="33" t="s">
        <v>325</v>
      </c>
      <c r="C155" s="33" t="s">
        <v>352</v>
      </c>
      <c r="D155" s="34">
        <v>612083</v>
      </c>
      <c r="E155" s="34">
        <v>645912</v>
      </c>
      <c r="F155" s="34">
        <v>672115</v>
      </c>
      <c r="G155" s="33" t="s">
        <v>210</v>
      </c>
      <c r="H155" s="33" t="s">
        <v>205</v>
      </c>
      <c r="I155" s="34">
        <v>596758</v>
      </c>
      <c r="J155" s="34">
        <v>596758</v>
      </c>
      <c r="K155" s="34">
        <v>596758</v>
      </c>
      <c r="L155" s="33">
        <v>568341</v>
      </c>
      <c r="M155" s="33">
        <v>368425</v>
      </c>
      <c r="N155" s="33">
        <v>368425</v>
      </c>
      <c r="O155" s="33">
        <v>368425</v>
      </c>
      <c r="P155" s="33">
        <v>368425</v>
      </c>
      <c r="Q155" s="33">
        <v>368425</v>
      </c>
      <c r="R155" s="33">
        <v>368425</v>
      </c>
      <c r="S155" s="33" t="s">
        <v>573</v>
      </c>
      <c r="T155" s="33"/>
      <c r="U155" s="33"/>
      <c r="V155" s="33"/>
      <c r="W155" s="33"/>
      <c r="X155" s="33"/>
      <c r="Y155" s="34">
        <f t="shared" si="4"/>
        <v>684999</v>
      </c>
      <c r="Z155" s="33"/>
      <c r="AA155" s="33"/>
      <c r="AB155" s="33"/>
      <c r="AC155" s="33"/>
      <c r="AD155" s="33"/>
    </row>
    <row r="156" spans="1:30" ht="12.75">
      <c r="A156" s="33">
        <v>199405400</v>
      </c>
      <c r="B156" s="33" t="s">
        <v>372</v>
      </c>
      <c r="C156" s="33" t="s">
        <v>373</v>
      </c>
      <c r="D156" s="34">
        <v>466260</v>
      </c>
      <c r="E156" s="34">
        <v>460337</v>
      </c>
      <c r="F156" s="34">
        <v>453849</v>
      </c>
      <c r="G156" s="33" t="s">
        <v>434</v>
      </c>
      <c r="H156" s="33" t="s">
        <v>205</v>
      </c>
      <c r="I156" s="34">
        <v>367500</v>
      </c>
      <c r="J156" s="34">
        <v>367500</v>
      </c>
      <c r="K156" s="34">
        <v>367500</v>
      </c>
      <c r="L156" s="33">
        <v>490750</v>
      </c>
      <c r="M156" s="33">
        <v>0</v>
      </c>
      <c r="N156" s="33">
        <v>0</v>
      </c>
      <c r="O156" s="33">
        <v>0</v>
      </c>
      <c r="P156" s="33">
        <v>313641</v>
      </c>
      <c r="Q156" s="33">
        <v>0</v>
      </c>
      <c r="R156" s="33">
        <v>0</v>
      </c>
      <c r="S156" s="33" t="s">
        <v>119</v>
      </c>
      <c r="T156" s="33"/>
      <c r="U156" s="33"/>
      <c r="V156" s="33"/>
      <c r="W156" s="33"/>
      <c r="X156" s="33"/>
      <c r="Y156" s="34">
        <f t="shared" si="4"/>
        <v>788859</v>
      </c>
      <c r="Z156" s="33"/>
      <c r="AA156" s="33"/>
      <c r="AB156" s="33"/>
      <c r="AC156" s="33"/>
      <c r="AD156" s="33"/>
    </row>
    <row r="157" spans="1:30" ht="12.75">
      <c r="A157" s="33">
        <v>200307200</v>
      </c>
      <c r="B157" s="33" t="s">
        <v>546</v>
      </c>
      <c r="C157" s="33" t="s">
        <v>547</v>
      </c>
      <c r="D157" s="34">
        <v>997107</v>
      </c>
      <c r="E157" s="34">
        <v>1068287</v>
      </c>
      <c r="F157" s="34">
        <v>1030199</v>
      </c>
      <c r="G157" s="33" t="s">
        <v>434</v>
      </c>
      <c r="H157" s="33" t="s">
        <v>436</v>
      </c>
      <c r="I157" s="34">
        <v>440000</v>
      </c>
      <c r="J157" s="34">
        <v>440000</v>
      </c>
      <c r="K157" s="34">
        <v>440000</v>
      </c>
      <c r="L157" s="33">
        <v>0</v>
      </c>
      <c r="M157" s="33">
        <v>157831</v>
      </c>
      <c r="N157" s="33">
        <v>157831</v>
      </c>
      <c r="O157" s="33">
        <v>157831</v>
      </c>
      <c r="P157" s="33">
        <v>157831</v>
      </c>
      <c r="Q157" s="33">
        <v>157831</v>
      </c>
      <c r="R157" s="33">
        <v>157831</v>
      </c>
      <c r="S157" s="33" t="s">
        <v>120</v>
      </c>
      <c r="T157" s="33"/>
      <c r="U157" s="33"/>
      <c r="V157" s="33"/>
      <c r="W157" s="33"/>
      <c r="X157" s="33"/>
      <c r="Y157" s="34">
        <f t="shared" si="4"/>
        <v>846507</v>
      </c>
      <c r="Z157" s="33"/>
      <c r="AA157" s="33"/>
      <c r="AB157" s="33"/>
      <c r="AC157" s="33"/>
      <c r="AD157" s="33"/>
    </row>
    <row r="158" spans="1:30" ht="12.75">
      <c r="A158" s="33">
        <v>199801400</v>
      </c>
      <c r="B158" s="33" t="s">
        <v>485</v>
      </c>
      <c r="C158" s="33" t="s">
        <v>342</v>
      </c>
      <c r="D158" s="34">
        <v>2499879</v>
      </c>
      <c r="E158" s="34">
        <v>2578533</v>
      </c>
      <c r="F158" s="34">
        <v>2655894</v>
      </c>
      <c r="G158" s="33" t="s">
        <v>210</v>
      </c>
      <c r="H158" s="33" t="s">
        <v>439</v>
      </c>
      <c r="I158" s="34">
        <v>2170600</v>
      </c>
      <c r="J158" s="34">
        <v>2170600</v>
      </c>
      <c r="K158" s="34">
        <v>2170600</v>
      </c>
      <c r="L158" s="33">
        <v>1820600</v>
      </c>
      <c r="M158" s="33">
        <v>2170600</v>
      </c>
      <c r="N158" s="33">
        <v>2170600</v>
      </c>
      <c r="O158" s="33">
        <v>2170600</v>
      </c>
      <c r="P158" s="33">
        <v>1820600</v>
      </c>
      <c r="Q158" s="33">
        <v>1820600</v>
      </c>
      <c r="R158" s="33">
        <v>1820600</v>
      </c>
      <c r="S158" s="33" t="s">
        <v>126</v>
      </c>
      <c r="T158" s="33"/>
      <c r="U158" s="33"/>
      <c r="V158" s="33"/>
      <c r="W158" s="33"/>
      <c r="X158" s="33"/>
      <c r="Y158" s="34">
        <f t="shared" si="4"/>
        <v>1050000</v>
      </c>
      <c r="Z158" s="33"/>
      <c r="AA158" s="33"/>
      <c r="AB158" s="33"/>
      <c r="AC158" s="33"/>
      <c r="AD158" s="33"/>
    </row>
    <row r="159" spans="1:30" ht="12.75">
      <c r="A159" s="33">
        <v>199900301</v>
      </c>
      <c r="B159" s="33" t="s">
        <v>502</v>
      </c>
      <c r="C159" s="33" t="s">
        <v>373</v>
      </c>
      <c r="D159" s="34">
        <v>1183925</v>
      </c>
      <c r="E159" s="34">
        <v>1216893</v>
      </c>
      <c r="F159" s="34">
        <v>1263378</v>
      </c>
      <c r="G159" s="33" t="s">
        <v>434</v>
      </c>
      <c r="H159" s="33" t="s">
        <v>436</v>
      </c>
      <c r="I159" s="34">
        <v>779586</v>
      </c>
      <c r="J159" s="34">
        <v>779586</v>
      </c>
      <c r="K159" s="34">
        <v>779586</v>
      </c>
      <c r="L159" s="33">
        <v>779586</v>
      </c>
      <c r="M159" s="33">
        <v>779586</v>
      </c>
      <c r="N159" s="33">
        <v>779586</v>
      </c>
      <c r="O159" s="33">
        <v>779586</v>
      </c>
      <c r="P159" s="33">
        <v>779586</v>
      </c>
      <c r="Q159" s="33">
        <v>200000</v>
      </c>
      <c r="R159" s="33">
        <v>100000</v>
      </c>
      <c r="S159" s="33" t="s">
        <v>129</v>
      </c>
      <c r="T159" s="33"/>
      <c r="U159" s="33"/>
      <c r="V159" s="33"/>
      <c r="W159" s="33"/>
      <c r="X159" s="33"/>
      <c r="Y159" s="34">
        <f t="shared" si="4"/>
        <v>1259172</v>
      </c>
      <c r="Z159" s="33"/>
      <c r="AA159" s="33"/>
      <c r="AB159" s="33"/>
      <c r="AC159" s="33"/>
      <c r="AD159" s="33"/>
    </row>
    <row r="160" spans="1:30" ht="12.75">
      <c r="A160" s="33">
        <v>200716500</v>
      </c>
      <c r="B160" s="33" t="s">
        <v>593</v>
      </c>
      <c r="C160" s="33" t="s">
        <v>541</v>
      </c>
      <c r="D160" s="34">
        <v>667711</v>
      </c>
      <c r="E160" s="34">
        <v>900464</v>
      </c>
      <c r="F160" s="34">
        <v>1001775</v>
      </c>
      <c r="G160" s="33" t="s">
        <v>210</v>
      </c>
      <c r="H160" s="33" t="s">
        <v>268</v>
      </c>
      <c r="I160" s="34">
        <v>500000</v>
      </c>
      <c r="J160" s="34">
        <v>500000</v>
      </c>
      <c r="K160" s="34">
        <v>500000</v>
      </c>
      <c r="L160" s="33">
        <v>0</v>
      </c>
      <c r="M160" s="33">
        <v>66667</v>
      </c>
      <c r="N160" s="33">
        <v>66666</v>
      </c>
      <c r="O160" s="33">
        <v>66667</v>
      </c>
      <c r="P160" s="33">
        <v>0</v>
      </c>
      <c r="Q160" s="33">
        <v>0</v>
      </c>
      <c r="R160" s="33">
        <v>0</v>
      </c>
      <c r="S160" s="33" t="s">
        <v>46</v>
      </c>
      <c r="T160" s="33"/>
      <c r="U160" s="33"/>
      <c r="V160" s="33"/>
      <c r="W160" s="33"/>
      <c r="X160" s="33"/>
      <c r="Y160" s="34">
        <f t="shared" si="4"/>
        <v>1500000</v>
      </c>
      <c r="Z160" s="33"/>
      <c r="AA160" s="33"/>
      <c r="AB160" s="33"/>
      <c r="AC160" s="33"/>
      <c r="AD160" s="33"/>
    </row>
    <row r="161" spans="1:30" ht="12.75">
      <c r="A161" s="33">
        <v>200303600</v>
      </c>
      <c r="B161" s="33" t="s">
        <v>580</v>
      </c>
      <c r="C161" s="33" t="s">
        <v>351</v>
      </c>
      <c r="D161" s="34">
        <v>1024245</v>
      </c>
      <c r="E161" s="34">
        <v>1024245</v>
      </c>
      <c r="F161" s="34">
        <v>1024245</v>
      </c>
      <c r="G161" s="33" t="s">
        <v>434</v>
      </c>
      <c r="H161" s="33" t="s">
        <v>439</v>
      </c>
      <c r="I161" s="34">
        <v>997500</v>
      </c>
      <c r="J161" s="34">
        <v>997500</v>
      </c>
      <c r="K161" s="34">
        <v>997500</v>
      </c>
      <c r="L161" s="33">
        <v>968802</v>
      </c>
      <c r="M161" s="33">
        <v>984500</v>
      </c>
      <c r="N161" s="33">
        <v>984500</v>
      </c>
      <c r="O161" s="33">
        <v>0</v>
      </c>
      <c r="P161" s="33">
        <v>984500</v>
      </c>
      <c r="Q161" s="33">
        <v>500000</v>
      </c>
      <c r="R161" s="33" t="s">
        <v>397</v>
      </c>
      <c r="S161" s="33" t="s">
        <v>180</v>
      </c>
      <c r="T161" s="33"/>
      <c r="U161" s="33"/>
      <c r="V161" s="33"/>
      <c r="W161" s="33"/>
      <c r="X161" s="33"/>
      <c r="Y161" s="34">
        <f t="shared" si="4"/>
        <v>1508000</v>
      </c>
      <c r="Z161" s="33"/>
      <c r="AA161" s="33"/>
      <c r="AB161" s="33"/>
      <c r="AC161" s="33"/>
      <c r="AD161" s="33"/>
    </row>
    <row r="162" spans="1:30" ht="12.75">
      <c r="A162" s="33">
        <v>200301700</v>
      </c>
      <c r="B162" s="33" t="s">
        <v>328</v>
      </c>
      <c r="C162" s="33" t="s">
        <v>18</v>
      </c>
      <c r="D162" s="34">
        <v>3950858</v>
      </c>
      <c r="E162" s="34">
        <v>4520935</v>
      </c>
      <c r="F162" s="34">
        <v>4749337</v>
      </c>
      <c r="G162" s="33" t="s">
        <v>210</v>
      </c>
      <c r="H162" s="33" t="s">
        <v>439</v>
      </c>
      <c r="I162" s="34">
        <v>2982000</v>
      </c>
      <c r="J162" s="34">
        <v>2982000</v>
      </c>
      <c r="K162" s="34">
        <v>2982000</v>
      </c>
      <c r="L162" s="33">
        <v>2840000</v>
      </c>
      <c r="M162" s="33">
        <v>1836000</v>
      </c>
      <c r="N162" s="33">
        <v>1836000</v>
      </c>
      <c r="O162" s="33">
        <v>1836000</v>
      </c>
      <c r="P162" s="33">
        <v>2200000</v>
      </c>
      <c r="Q162" s="33">
        <v>2200000</v>
      </c>
      <c r="R162" s="33">
        <v>2200000</v>
      </c>
      <c r="S162" s="33" t="s">
        <v>148</v>
      </c>
      <c r="T162" s="33"/>
      <c r="U162" s="33"/>
      <c r="V162" s="33"/>
      <c r="W162" s="33"/>
      <c r="X162" s="33"/>
      <c r="Y162" s="34">
        <f t="shared" si="4"/>
        <v>2346000</v>
      </c>
      <c r="Z162" s="33"/>
      <c r="AA162" s="33"/>
      <c r="AB162" s="33"/>
      <c r="AC162" s="33"/>
      <c r="AD162" s="33"/>
    </row>
    <row r="163" spans="1:30" ht="12.75">
      <c r="A163" s="33">
        <v>199305600</v>
      </c>
      <c r="B163" s="33" t="s">
        <v>606</v>
      </c>
      <c r="C163" s="33" t="s">
        <v>18</v>
      </c>
      <c r="D163" s="34">
        <v>1474045</v>
      </c>
      <c r="E163" s="34">
        <v>1512513</v>
      </c>
      <c r="F163" s="34">
        <v>1567424</v>
      </c>
      <c r="G163" s="33" t="s">
        <v>210</v>
      </c>
      <c r="H163" s="33" t="s">
        <v>439</v>
      </c>
      <c r="I163" s="34">
        <v>1468100</v>
      </c>
      <c r="J163" s="34">
        <v>1468100</v>
      </c>
      <c r="K163" s="34">
        <v>1468100</v>
      </c>
      <c r="L163" s="33">
        <v>1468100</v>
      </c>
      <c r="M163" s="33">
        <v>1000000</v>
      </c>
      <c r="N163" s="33">
        <v>1000000</v>
      </c>
      <c r="O163" s="33">
        <v>1000000</v>
      </c>
      <c r="P163" s="33">
        <v>1000000</v>
      </c>
      <c r="Q163" s="33">
        <v>500000</v>
      </c>
      <c r="R163" s="33">
        <v>200000</v>
      </c>
      <c r="S163" s="33" t="s">
        <v>118</v>
      </c>
      <c r="T163" s="33"/>
      <c r="U163" s="33"/>
      <c r="V163" s="33"/>
      <c r="W163" s="33"/>
      <c r="X163" s="33"/>
      <c r="Y163" s="34">
        <f t="shared" si="4"/>
        <v>2704300</v>
      </c>
      <c r="Z163" s="33"/>
      <c r="AA163" s="33"/>
      <c r="AB163" s="33"/>
      <c r="AC163" s="33"/>
      <c r="AD163" s="33"/>
    </row>
    <row r="164" spans="1:30" ht="12.75">
      <c r="A164" s="33">
        <v>199602000</v>
      </c>
      <c r="B164" s="33" t="s">
        <v>379</v>
      </c>
      <c r="C164" s="33" t="s">
        <v>380</v>
      </c>
      <c r="D164" s="34">
        <v>1757000</v>
      </c>
      <c r="E164" s="34">
        <v>1788425</v>
      </c>
      <c r="F164" s="34">
        <v>1831615</v>
      </c>
      <c r="G164" s="33" t="s">
        <v>434</v>
      </c>
      <c r="H164" s="33" t="s">
        <v>205</v>
      </c>
      <c r="I164" s="34">
        <v>1365000</v>
      </c>
      <c r="J164" s="34">
        <v>1365000</v>
      </c>
      <c r="K164" s="34">
        <v>1365000</v>
      </c>
      <c r="L164" s="33">
        <v>828535</v>
      </c>
      <c r="M164" s="33">
        <v>915444</v>
      </c>
      <c r="N164" s="33">
        <v>0</v>
      </c>
      <c r="O164" s="33">
        <v>0</v>
      </c>
      <c r="P164" s="33">
        <v>915444</v>
      </c>
      <c r="Q164" s="33" t="s">
        <v>397</v>
      </c>
      <c r="R164" s="33" t="s">
        <v>397</v>
      </c>
      <c r="S164" s="33" t="s">
        <v>573</v>
      </c>
      <c r="T164" s="33"/>
      <c r="U164" s="33"/>
      <c r="V164" s="33"/>
      <c r="W164" s="33"/>
      <c r="X164" s="33"/>
      <c r="Y164" s="34">
        <f t="shared" si="4"/>
        <v>3179556</v>
      </c>
      <c r="Z164" s="33"/>
      <c r="AA164" s="33"/>
      <c r="AB164" s="33"/>
      <c r="AC164" s="33"/>
      <c r="AD164" s="33"/>
    </row>
    <row r="165" spans="1:30" ht="12.75">
      <c r="A165" s="33">
        <v>198906201</v>
      </c>
      <c r="B165" s="33" t="s">
        <v>350</v>
      </c>
      <c r="C165" s="33" t="s">
        <v>351</v>
      </c>
      <c r="D165" s="34">
        <v>2253787</v>
      </c>
      <c r="E165" s="34">
        <v>2253787</v>
      </c>
      <c r="F165" s="34">
        <v>2253787</v>
      </c>
      <c r="G165" s="33" t="s">
        <v>434</v>
      </c>
      <c r="H165" s="33" t="s">
        <v>205</v>
      </c>
      <c r="I165" s="34">
        <v>2071450</v>
      </c>
      <c r="J165" s="34">
        <v>2071450</v>
      </c>
      <c r="K165" s="34">
        <v>2071450</v>
      </c>
      <c r="L165" s="33">
        <v>1852515</v>
      </c>
      <c r="M165" s="33">
        <v>2071450</v>
      </c>
      <c r="N165" s="33">
        <v>0</v>
      </c>
      <c r="O165" s="33">
        <v>0</v>
      </c>
      <c r="P165" s="33">
        <v>2071450</v>
      </c>
      <c r="Q165" s="33">
        <v>0</v>
      </c>
      <c r="R165" s="33">
        <v>0</v>
      </c>
      <c r="S165" s="33" t="s">
        <v>353</v>
      </c>
      <c r="T165" s="33"/>
      <c r="U165" s="33"/>
      <c r="V165" s="33"/>
      <c r="W165" s="33"/>
      <c r="X165" s="33"/>
      <c r="Y165" s="34">
        <f t="shared" si="4"/>
        <v>4142900</v>
      </c>
      <c r="Z165" s="33"/>
      <c r="AA165" s="33"/>
      <c r="AB165" s="33"/>
      <c r="AC165" s="33"/>
      <c r="AD165" s="33"/>
    </row>
    <row r="166" spans="1:30" ht="12.75">
      <c r="A166" s="33">
        <v>200732100</v>
      </c>
      <c r="B166" s="33" t="s">
        <v>613</v>
      </c>
      <c r="C166" s="33" t="s">
        <v>351</v>
      </c>
      <c r="D166" s="34">
        <v>1531414</v>
      </c>
      <c r="E166" s="34">
        <v>1531414</v>
      </c>
      <c r="F166" s="34">
        <v>1531414</v>
      </c>
      <c r="G166" s="33" t="s">
        <v>434</v>
      </c>
      <c r="H166" s="33" t="s">
        <v>205</v>
      </c>
      <c r="I166" s="34">
        <v>1500000</v>
      </c>
      <c r="J166" s="34">
        <v>1500000</v>
      </c>
      <c r="K166" s="34">
        <v>1500000</v>
      </c>
      <c r="L166" s="33">
        <v>0</v>
      </c>
      <c r="M166" s="33">
        <v>0</v>
      </c>
      <c r="N166" s="33">
        <v>0</v>
      </c>
      <c r="O166" s="33">
        <v>0</v>
      </c>
      <c r="P166" s="33">
        <v>0</v>
      </c>
      <c r="Q166" s="33">
        <v>0</v>
      </c>
      <c r="R166" s="33">
        <v>0</v>
      </c>
      <c r="S166" s="33" t="s">
        <v>142</v>
      </c>
      <c r="T166" s="33"/>
      <c r="U166" s="33"/>
      <c r="V166" s="33"/>
      <c r="W166" s="33"/>
      <c r="X166" s="33"/>
      <c r="Y166" s="34">
        <f t="shared" si="4"/>
        <v>4500000</v>
      </c>
      <c r="Z166" s="33"/>
      <c r="AA166" s="33"/>
      <c r="AB166" s="33"/>
      <c r="AC166" s="33"/>
      <c r="AD166" s="3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166"/>
  <sheetViews>
    <sheetView workbookViewId="0" topLeftCell="A1">
      <selection activeCell="A166" sqref="A1:IV166"/>
    </sheetView>
  </sheetViews>
  <sheetFormatPr defaultColWidth="9.140625" defaultRowHeight="12.75"/>
  <cols>
    <col min="1" max="1" width="14.7109375" style="0" customWidth="1"/>
    <col min="4" max="4" width="11.7109375" style="0" customWidth="1"/>
    <col min="5" max="5" width="12.8515625" style="0" customWidth="1"/>
    <col min="6" max="6" width="12.421875" style="0" customWidth="1"/>
    <col min="13" max="13" width="12.28125" style="0" customWidth="1"/>
    <col min="14" max="14" width="11.7109375" style="0" customWidth="1"/>
    <col min="15" max="15" width="11.28125" style="0" customWidth="1"/>
  </cols>
  <sheetData>
    <row r="1" spans="1:17" s="33" customFormat="1" ht="12.75">
      <c r="A1" s="33" t="s">
        <v>415</v>
      </c>
      <c r="B1" s="33" t="s">
        <v>416</v>
      </c>
      <c r="C1" s="33" t="s">
        <v>417</v>
      </c>
      <c r="D1" s="33" t="s">
        <v>418</v>
      </c>
      <c r="E1" s="33" t="s">
        <v>419</v>
      </c>
      <c r="F1" s="33" t="s">
        <v>420</v>
      </c>
      <c r="G1" s="33" t="s">
        <v>421</v>
      </c>
      <c r="H1" s="33" t="s">
        <v>422</v>
      </c>
      <c r="I1" s="33" t="s">
        <v>423</v>
      </c>
      <c r="J1" s="33" t="s">
        <v>424</v>
      </c>
      <c r="K1" s="33" t="s">
        <v>425</v>
      </c>
      <c r="L1" s="33" t="s">
        <v>426</v>
      </c>
      <c r="M1" s="33" t="s">
        <v>427</v>
      </c>
      <c r="N1" s="33" t="s">
        <v>428</v>
      </c>
      <c r="O1" s="33" t="s">
        <v>429</v>
      </c>
      <c r="P1" s="33" t="s">
        <v>430</v>
      </c>
      <c r="Q1" s="33" t="s">
        <v>431</v>
      </c>
    </row>
    <row r="2" spans="1:17" s="33" customFormat="1" ht="12.75">
      <c r="A2" s="33">
        <v>198201301</v>
      </c>
      <c r="B2" s="33" t="s">
        <v>55</v>
      </c>
      <c r="C2" s="33" t="s">
        <v>511</v>
      </c>
      <c r="D2" s="34">
        <v>2783640</v>
      </c>
      <c r="E2" s="34">
        <v>2894985</v>
      </c>
      <c r="F2" s="34">
        <v>3010785</v>
      </c>
      <c r="G2" s="33" t="s">
        <v>512</v>
      </c>
      <c r="H2" s="33" t="s">
        <v>432</v>
      </c>
      <c r="I2" s="33" t="s">
        <v>433</v>
      </c>
      <c r="J2" s="33" t="s">
        <v>434</v>
      </c>
      <c r="K2" s="71" t="s">
        <v>435</v>
      </c>
      <c r="L2" s="33" t="s">
        <v>436</v>
      </c>
      <c r="M2" s="34">
        <v>2130195</v>
      </c>
      <c r="N2" s="34">
        <v>2130195</v>
      </c>
      <c r="O2" s="34">
        <v>2130195</v>
      </c>
      <c r="P2" s="33" t="s">
        <v>437</v>
      </c>
      <c r="Q2" s="33">
        <v>38</v>
      </c>
    </row>
    <row r="3" spans="1:17" s="33" customFormat="1" ht="12.75">
      <c r="A3" s="33">
        <v>198201302</v>
      </c>
      <c r="B3" s="33" t="s">
        <v>93</v>
      </c>
      <c r="C3" s="33" t="s">
        <v>373</v>
      </c>
      <c r="D3" s="34">
        <v>245680</v>
      </c>
      <c r="E3" s="34">
        <v>250593</v>
      </c>
      <c r="F3" s="34">
        <v>255604</v>
      </c>
      <c r="G3" s="33" t="s">
        <v>512</v>
      </c>
      <c r="H3" s="33" t="s">
        <v>432</v>
      </c>
      <c r="I3" s="33" t="s">
        <v>433</v>
      </c>
      <c r="J3" s="33" t="s">
        <v>434</v>
      </c>
      <c r="K3" s="33" t="s">
        <v>438</v>
      </c>
      <c r="L3" s="33" t="s">
        <v>439</v>
      </c>
      <c r="M3" s="34">
        <v>228775</v>
      </c>
      <c r="N3" s="34">
        <v>228775</v>
      </c>
      <c r="O3" s="34">
        <v>228775</v>
      </c>
      <c r="P3" s="33" t="s">
        <v>440</v>
      </c>
      <c r="Q3" s="33">
        <v>39</v>
      </c>
    </row>
    <row r="4" spans="1:17" s="33" customFormat="1" ht="12.75">
      <c r="A4" s="33">
        <v>198201303</v>
      </c>
      <c r="B4" s="33" t="s">
        <v>326</v>
      </c>
      <c r="C4" s="33" t="s">
        <v>375</v>
      </c>
      <c r="D4" s="34">
        <v>115538</v>
      </c>
      <c r="E4" s="34">
        <v>121315</v>
      </c>
      <c r="F4" s="34">
        <v>127987</v>
      </c>
      <c r="G4" s="33" t="s">
        <v>512</v>
      </c>
      <c r="H4" s="33" t="s">
        <v>432</v>
      </c>
      <c r="I4" s="33" t="s">
        <v>433</v>
      </c>
      <c r="J4" s="33" t="s">
        <v>434</v>
      </c>
      <c r="K4" s="33" t="s">
        <v>438</v>
      </c>
      <c r="L4" s="33" t="s">
        <v>439</v>
      </c>
      <c r="M4" s="34">
        <v>115538</v>
      </c>
      <c r="N4" s="34">
        <v>115538</v>
      </c>
      <c r="O4" s="34">
        <v>115538</v>
      </c>
      <c r="P4" s="33" t="s">
        <v>440</v>
      </c>
      <c r="Q4" s="33">
        <v>39</v>
      </c>
    </row>
    <row r="5" spans="1:17" s="33" customFormat="1" ht="12.75">
      <c r="A5" s="33">
        <v>198201304</v>
      </c>
      <c r="B5" s="33" t="s">
        <v>327</v>
      </c>
      <c r="C5" s="33" t="s">
        <v>618</v>
      </c>
      <c r="D5" s="34">
        <v>386607</v>
      </c>
      <c r="E5" s="34">
        <v>389092</v>
      </c>
      <c r="F5" s="34">
        <v>412992</v>
      </c>
      <c r="G5" s="33" t="s">
        <v>512</v>
      </c>
      <c r="H5" s="33" t="s">
        <v>432</v>
      </c>
      <c r="I5" s="33" t="s">
        <v>433</v>
      </c>
      <c r="J5" s="33" t="s">
        <v>434</v>
      </c>
      <c r="K5" s="33" t="s">
        <v>438</v>
      </c>
      <c r="L5" s="33" t="s">
        <v>439</v>
      </c>
      <c r="M5" s="34">
        <v>335094</v>
      </c>
      <c r="N5" s="34">
        <v>335094</v>
      </c>
      <c r="O5" s="34">
        <v>335094</v>
      </c>
      <c r="P5" s="33" t="s">
        <v>440</v>
      </c>
      <c r="Q5" s="33">
        <v>39</v>
      </c>
    </row>
    <row r="6" spans="1:17" s="33" customFormat="1" ht="12.75">
      <c r="A6" s="33">
        <v>198331900</v>
      </c>
      <c r="B6" s="33" t="s">
        <v>402</v>
      </c>
      <c r="C6" s="33" t="s">
        <v>342</v>
      </c>
      <c r="D6" s="34">
        <v>768685</v>
      </c>
      <c r="E6" s="34">
        <v>1357243</v>
      </c>
      <c r="F6" s="34">
        <v>1596791</v>
      </c>
      <c r="G6" s="33" t="s">
        <v>512</v>
      </c>
      <c r="H6" s="33" t="s">
        <v>441</v>
      </c>
      <c r="I6" s="33">
        <v>12</v>
      </c>
      <c r="J6" s="33" t="s">
        <v>434</v>
      </c>
      <c r="K6" s="71" t="s">
        <v>442</v>
      </c>
      <c r="L6" s="33" t="s">
        <v>436</v>
      </c>
      <c r="M6" s="34">
        <v>909930</v>
      </c>
      <c r="N6" s="34">
        <v>1149930</v>
      </c>
      <c r="O6" s="34">
        <v>909930</v>
      </c>
      <c r="P6" s="71" t="s">
        <v>443</v>
      </c>
      <c r="Q6" s="33">
        <v>60</v>
      </c>
    </row>
    <row r="7" spans="1:17" s="33" customFormat="1" ht="12.75">
      <c r="A7" s="33">
        <v>198605000</v>
      </c>
      <c r="B7" s="33" t="s">
        <v>605</v>
      </c>
      <c r="C7" s="33" t="s">
        <v>373</v>
      </c>
      <c r="D7" s="34">
        <v>1613363</v>
      </c>
      <c r="E7" s="34">
        <v>1591637</v>
      </c>
      <c r="F7" s="34">
        <v>1613212</v>
      </c>
      <c r="G7" s="33" t="s">
        <v>444</v>
      </c>
      <c r="H7" s="33" t="s">
        <v>432</v>
      </c>
      <c r="I7" s="33" t="s">
        <v>445</v>
      </c>
      <c r="J7" s="33" t="s">
        <v>434</v>
      </c>
      <c r="K7" s="33" t="s">
        <v>446</v>
      </c>
      <c r="L7" s="33" t="s">
        <v>436</v>
      </c>
      <c r="M7" s="34">
        <v>1431916</v>
      </c>
      <c r="N7" s="34">
        <v>1431916</v>
      </c>
      <c r="O7" s="34">
        <v>1431916</v>
      </c>
      <c r="P7" s="33" t="s">
        <v>447</v>
      </c>
      <c r="Q7" s="33">
        <v>65</v>
      </c>
    </row>
    <row r="8" spans="1:17" s="33" customFormat="1" ht="12.75">
      <c r="A8" s="33">
        <v>198712700</v>
      </c>
      <c r="B8" s="33" t="s">
        <v>377</v>
      </c>
      <c r="C8" s="33" t="s">
        <v>511</v>
      </c>
      <c r="D8" s="34">
        <v>2345710</v>
      </c>
      <c r="E8" s="34">
        <v>2436778</v>
      </c>
      <c r="F8" s="34">
        <v>2550951</v>
      </c>
      <c r="G8" s="33" t="s">
        <v>512</v>
      </c>
      <c r="H8" s="33" t="s">
        <v>432</v>
      </c>
      <c r="I8" s="33" t="s">
        <v>448</v>
      </c>
      <c r="J8" s="33" t="s">
        <v>434</v>
      </c>
      <c r="K8" s="33" t="s">
        <v>449</v>
      </c>
      <c r="L8" s="33" t="s">
        <v>439</v>
      </c>
      <c r="M8" s="34">
        <v>2351730</v>
      </c>
      <c r="N8" s="34">
        <v>2351730</v>
      </c>
      <c r="O8" s="34">
        <v>2351730</v>
      </c>
      <c r="P8" s="33" t="s">
        <v>450</v>
      </c>
      <c r="Q8" s="33">
        <v>42</v>
      </c>
    </row>
    <row r="9" spans="1:17" s="33" customFormat="1" ht="12.75">
      <c r="A9" s="33">
        <v>198810804</v>
      </c>
      <c r="B9" s="33" t="s">
        <v>510</v>
      </c>
      <c r="C9" s="33" t="s">
        <v>511</v>
      </c>
      <c r="D9" s="34">
        <v>2901154</v>
      </c>
      <c r="E9" s="34">
        <v>3040961</v>
      </c>
      <c r="F9" s="34">
        <v>3198011</v>
      </c>
      <c r="G9" s="33" t="s">
        <v>512</v>
      </c>
      <c r="H9" s="33" t="s">
        <v>451</v>
      </c>
      <c r="I9" s="33" t="s">
        <v>452</v>
      </c>
      <c r="J9" s="33" t="s">
        <v>434</v>
      </c>
      <c r="K9" s="71" t="s">
        <v>204</v>
      </c>
      <c r="L9" s="33" t="s">
        <v>205</v>
      </c>
      <c r="M9" s="34">
        <v>2500000</v>
      </c>
      <c r="N9" s="34">
        <v>2500000</v>
      </c>
      <c r="O9" s="34">
        <v>2500000</v>
      </c>
      <c r="P9" s="71" t="s">
        <v>206</v>
      </c>
      <c r="Q9" s="33">
        <v>30</v>
      </c>
    </row>
    <row r="10" spans="1:17" s="33" customFormat="1" ht="12.75">
      <c r="A10" s="33">
        <v>198906201</v>
      </c>
      <c r="B10" s="33" t="s">
        <v>350</v>
      </c>
      <c r="C10" s="33" t="s">
        <v>351</v>
      </c>
      <c r="D10" s="34">
        <v>2253787</v>
      </c>
      <c r="E10" s="34">
        <v>2253787</v>
      </c>
      <c r="F10" s="34">
        <v>2253787</v>
      </c>
      <c r="G10" s="33" t="s">
        <v>512</v>
      </c>
      <c r="H10" s="33" t="s">
        <v>451</v>
      </c>
      <c r="I10" s="33" t="s">
        <v>207</v>
      </c>
      <c r="J10" s="33" t="s">
        <v>434</v>
      </c>
      <c r="K10" s="71" t="s">
        <v>208</v>
      </c>
      <c r="L10" s="33" t="s">
        <v>205</v>
      </c>
      <c r="M10" s="34">
        <v>2071450</v>
      </c>
      <c r="N10" s="34">
        <v>2071450</v>
      </c>
      <c r="O10" s="34">
        <v>2071450</v>
      </c>
      <c r="P10" s="71" t="s">
        <v>209</v>
      </c>
      <c r="Q10" s="33">
        <v>20</v>
      </c>
    </row>
    <row r="11" spans="1:17" s="33" customFormat="1" ht="12.75">
      <c r="A11" s="33">
        <v>198909600</v>
      </c>
      <c r="B11" s="33" t="s">
        <v>136</v>
      </c>
      <c r="C11" s="33" t="s">
        <v>18</v>
      </c>
      <c r="D11" s="34">
        <v>513210</v>
      </c>
      <c r="E11" s="34">
        <v>527980</v>
      </c>
      <c r="F11" s="34">
        <v>543280</v>
      </c>
      <c r="G11" s="33" t="s">
        <v>512</v>
      </c>
      <c r="H11" s="33" t="s">
        <v>441</v>
      </c>
      <c r="I11" s="33">
        <v>1</v>
      </c>
      <c r="J11" s="33" t="s">
        <v>210</v>
      </c>
      <c r="K11" s="71" t="s">
        <v>211</v>
      </c>
      <c r="L11" s="33" t="s">
        <v>436</v>
      </c>
      <c r="M11" s="34">
        <v>483525</v>
      </c>
      <c r="N11" s="34">
        <v>483525</v>
      </c>
      <c r="O11" s="34">
        <v>483525</v>
      </c>
      <c r="P11" s="33" t="s">
        <v>212</v>
      </c>
      <c r="Q11" s="33">
        <v>48</v>
      </c>
    </row>
    <row r="12" spans="1:17" s="33" customFormat="1" ht="12.75">
      <c r="A12" s="33">
        <v>198910700</v>
      </c>
      <c r="B12" s="33" t="s">
        <v>12</v>
      </c>
      <c r="C12" s="33" t="s">
        <v>37</v>
      </c>
      <c r="D12" s="34">
        <v>371546</v>
      </c>
      <c r="E12" s="34">
        <v>382507</v>
      </c>
      <c r="F12" s="34">
        <v>391038</v>
      </c>
      <c r="G12" s="33" t="s">
        <v>512</v>
      </c>
      <c r="H12" s="33" t="s">
        <v>451</v>
      </c>
      <c r="I12" s="33" t="s">
        <v>213</v>
      </c>
      <c r="J12" s="33" t="s">
        <v>210</v>
      </c>
      <c r="K12" s="71" t="s">
        <v>214</v>
      </c>
      <c r="L12" s="33" t="s">
        <v>436</v>
      </c>
      <c r="M12" s="34">
        <v>251228</v>
      </c>
      <c r="N12" s="34">
        <v>251228</v>
      </c>
      <c r="O12" s="34">
        <v>251228</v>
      </c>
      <c r="P12" s="71" t="s">
        <v>215</v>
      </c>
      <c r="Q12" s="33">
        <v>22</v>
      </c>
    </row>
    <row r="13" spans="1:17" s="33" customFormat="1" ht="12.75">
      <c r="A13" s="33">
        <v>199007700</v>
      </c>
      <c r="B13" s="33" t="s">
        <v>607</v>
      </c>
      <c r="C13" s="33" t="s">
        <v>511</v>
      </c>
      <c r="D13" s="34">
        <v>3884045</v>
      </c>
      <c r="E13" s="34">
        <v>3990748</v>
      </c>
      <c r="F13" s="34">
        <v>4102784</v>
      </c>
      <c r="G13" s="33" t="s">
        <v>444</v>
      </c>
      <c r="H13" s="33" t="s">
        <v>216</v>
      </c>
      <c r="J13" s="33" t="s">
        <v>434</v>
      </c>
      <c r="K13" s="71" t="s">
        <v>217</v>
      </c>
      <c r="L13" s="33" t="s">
        <v>205</v>
      </c>
      <c r="M13" s="34">
        <v>3000000</v>
      </c>
      <c r="N13" s="34">
        <v>3000000</v>
      </c>
      <c r="O13" s="34">
        <v>3000000</v>
      </c>
      <c r="P13" s="71" t="s">
        <v>218</v>
      </c>
      <c r="Q13" s="33">
        <v>64</v>
      </c>
    </row>
    <row r="14" spans="1:17" s="33" customFormat="1" ht="12.75">
      <c r="A14" s="33">
        <v>199008000</v>
      </c>
      <c r="B14" s="33" t="s">
        <v>513</v>
      </c>
      <c r="C14" s="33" t="s">
        <v>511</v>
      </c>
      <c r="D14" s="34">
        <v>2531577</v>
      </c>
      <c r="E14" s="34">
        <v>2692839</v>
      </c>
      <c r="F14" s="34">
        <v>2800553</v>
      </c>
      <c r="G14" s="33" t="s">
        <v>512</v>
      </c>
      <c r="H14" s="33" t="s">
        <v>451</v>
      </c>
      <c r="I14" s="33" t="s">
        <v>452</v>
      </c>
      <c r="J14" s="33" t="s">
        <v>434</v>
      </c>
      <c r="K14" s="33" t="s">
        <v>219</v>
      </c>
      <c r="L14" s="33" t="s">
        <v>439</v>
      </c>
      <c r="M14" s="34">
        <v>2500000</v>
      </c>
      <c r="N14" s="34">
        <v>2500000</v>
      </c>
      <c r="O14" s="34">
        <v>2500000</v>
      </c>
      <c r="P14" s="33" t="s">
        <v>220</v>
      </c>
      <c r="Q14" s="33">
        <v>32</v>
      </c>
    </row>
    <row r="15" spans="1:17" s="33" customFormat="1" ht="12.75">
      <c r="A15" s="33">
        <v>199102900</v>
      </c>
      <c r="B15" s="33" t="s">
        <v>339</v>
      </c>
      <c r="C15" s="33" t="s">
        <v>375</v>
      </c>
      <c r="D15" s="34">
        <v>499731</v>
      </c>
      <c r="E15" s="34">
        <v>499731</v>
      </c>
      <c r="F15" s="34">
        <v>499731</v>
      </c>
      <c r="G15" s="33" t="s">
        <v>512</v>
      </c>
      <c r="H15" s="33" t="s">
        <v>441</v>
      </c>
      <c r="I15" s="33">
        <v>2</v>
      </c>
      <c r="J15" s="33" t="s">
        <v>434</v>
      </c>
      <c r="K15" s="71" t="s">
        <v>221</v>
      </c>
      <c r="L15" s="33" t="s">
        <v>436</v>
      </c>
      <c r="M15" s="34">
        <v>456375</v>
      </c>
      <c r="N15" s="34">
        <v>456375</v>
      </c>
      <c r="O15" s="34">
        <v>456375</v>
      </c>
      <c r="P15" s="33" t="s">
        <v>222</v>
      </c>
      <c r="Q15" s="33">
        <v>51</v>
      </c>
    </row>
    <row r="16" spans="1:17" s="33" customFormat="1" ht="12.75">
      <c r="A16" s="33">
        <v>199105100</v>
      </c>
      <c r="B16" s="33" t="s">
        <v>36</v>
      </c>
      <c r="C16" s="33" t="s">
        <v>37</v>
      </c>
      <c r="D16" s="34">
        <v>473086</v>
      </c>
      <c r="E16" s="34">
        <v>485492</v>
      </c>
      <c r="F16" s="34">
        <v>498267</v>
      </c>
      <c r="G16" s="33" t="s">
        <v>512</v>
      </c>
      <c r="H16" s="33" t="s">
        <v>451</v>
      </c>
      <c r="I16" s="33" t="s">
        <v>223</v>
      </c>
      <c r="J16" s="33" t="s">
        <v>434</v>
      </c>
      <c r="K16" s="71" t="s">
        <v>224</v>
      </c>
      <c r="L16" s="33" t="s">
        <v>436</v>
      </c>
      <c r="M16" s="34">
        <v>414388</v>
      </c>
      <c r="N16" s="34">
        <v>414388</v>
      </c>
      <c r="O16" s="34">
        <v>414388</v>
      </c>
      <c r="P16" s="71" t="s">
        <v>225</v>
      </c>
      <c r="Q16" s="33">
        <v>28</v>
      </c>
    </row>
    <row r="17" spans="1:17" s="33" customFormat="1" ht="12.75">
      <c r="A17" s="33">
        <v>199302900</v>
      </c>
      <c r="B17" s="33" t="s">
        <v>378</v>
      </c>
      <c r="C17" s="33" t="s">
        <v>18</v>
      </c>
      <c r="D17" s="34">
        <v>1688376</v>
      </c>
      <c r="E17" s="34">
        <v>1739026</v>
      </c>
      <c r="F17" s="34">
        <v>1791197</v>
      </c>
      <c r="G17" s="33" t="s">
        <v>512</v>
      </c>
      <c r="H17" s="33" t="s">
        <v>432</v>
      </c>
      <c r="I17" s="33" t="s">
        <v>448</v>
      </c>
      <c r="J17" s="33" t="s">
        <v>434</v>
      </c>
      <c r="K17" s="33" t="s">
        <v>226</v>
      </c>
      <c r="L17" s="33" t="s">
        <v>436</v>
      </c>
      <c r="M17" s="34">
        <v>1688376</v>
      </c>
      <c r="N17" s="34">
        <v>1739026</v>
      </c>
      <c r="O17" s="34">
        <v>1791197</v>
      </c>
      <c r="P17" s="33" t="s">
        <v>227</v>
      </c>
      <c r="Q17" s="33" t="s">
        <v>228</v>
      </c>
    </row>
    <row r="18" spans="1:17" s="33" customFormat="1" ht="12.75">
      <c r="A18" s="33">
        <v>199305600</v>
      </c>
      <c r="B18" s="33" t="s">
        <v>606</v>
      </c>
      <c r="C18" s="33" t="s">
        <v>18</v>
      </c>
      <c r="D18" s="34">
        <v>1474045</v>
      </c>
      <c r="E18" s="34">
        <v>1512513</v>
      </c>
      <c r="F18" s="34">
        <v>1567424</v>
      </c>
      <c r="G18" s="33" t="s">
        <v>444</v>
      </c>
      <c r="H18" s="33" t="s">
        <v>441</v>
      </c>
      <c r="I18" s="33">
        <v>1</v>
      </c>
      <c r="J18" s="33" t="s">
        <v>210</v>
      </c>
      <c r="K18" s="71" t="s">
        <v>229</v>
      </c>
      <c r="L18" s="33" t="s">
        <v>439</v>
      </c>
      <c r="M18" s="34">
        <v>1468100</v>
      </c>
      <c r="N18" s="34">
        <v>1468100</v>
      </c>
      <c r="O18" s="34">
        <v>1468100</v>
      </c>
      <c r="P18" s="33" t="s">
        <v>230</v>
      </c>
      <c r="Q18" s="33" t="s">
        <v>231</v>
      </c>
    </row>
    <row r="19" spans="1:17" s="33" customFormat="1" ht="12.75">
      <c r="A19" s="33">
        <v>199405400</v>
      </c>
      <c r="B19" s="33" t="s">
        <v>372</v>
      </c>
      <c r="C19" s="33" t="s">
        <v>373</v>
      </c>
      <c r="D19" s="34">
        <v>466260</v>
      </c>
      <c r="E19" s="34">
        <v>460337</v>
      </c>
      <c r="F19" s="34">
        <v>453849</v>
      </c>
      <c r="G19" s="33" t="s">
        <v>512</v>
      </c>
      <c r="H19" s="33" t="s">
        <v>432</v>
      </c>
      <c r="I19" s="33" t="s">
        <v>232</v>
      </c>
      <c r="J19" s="33" t="s">
        <v>434</v>
      </c>
      <c r="K19" s="71" t="s">
        <v>233</v>
      </c>
      <c r="L19" s="33" t="s">
        <v>205</v>
      </c>
      <c r="M19" s="34">
        <v>367500</v>
      </c>
      <c r="N19" s="34">
        <v>367500</v>
      </c>
      <c r="O19" s="34">
        <v>367500</v>
      </c>
      <c r="P19" s="71" t="s">
        <v>112</v>
      </c>
      <c r="Q19" s="33">
        <v>39</v>
      </c>
    </row>
    <row r="20" spans="1:17" s="33" customFormat="1" ht="12.75">
      <c r="A20" s="33">
        <v>199600500</v>
      </c>
      <c r="B20" s="33" t="s">
        <v>13</v>
      </c>
      <c r="C20" s="33" t="s">
        <v>14</v>
      </c>
      <c r="D20" s="34">
        <v>566718</v>
      </c>
      <c r="E20" s="34">
        <v>583945</v>
      </c>
      <c r="F20" s="34">
        <v>601703</v>
      </c>
      <c r="G20" s="33" t="s">
        <v>512</v>
      </c>
      <c r="H20" s="33" t="s">
        <v>451</v>
      </c>
      <c r="I20" s="33" t="s">
        <v>113</v>
      </c>
      <c r="J20" s="33" t="s">
        <v>434</v>
      </c>
      <c r="K20" s="33" t="s">
        <v>114</v>
      </c>
      <c r="P20" s="33" t="s">
        <v>115</v>
      </c>
      <c r="Q20" s="33">
        <v>21</v>
      </c>
    </row>
    <row r="21" spans="1:17" s="33" customFormat="1" ht="12.75">
      <c r="A21" s="33">
        <v>199601900</v>
      </c>
      <c r="B21" s="33" t="s">
        <v>38</v>
      </c>
      <c r="C21" s="33" t="s">
        <v>37</v>
      </c>
      <c r="D21" s="34">
        <v>597642</v>
      </c>
      <c r="E21" s="34">
        <v>552925</v>
      </c>
      <c r="F21" s="34">
        <v>578067</v>
      </c>
      <c r="G21" s="33" t="s">
        <v>512</v>
      </c>
      <c r="H21" s="33" t="s">
        <v>451</v>
      </c>
      <c r="I21" s="33" t="s">
        <v>223</v>
      </c>
      <c r="J21" s="33" t="s">
        <v>434</v>
      </c>
      <c r="K21" s="71" t="s">
        <v>116</v>
      </c>
      <c r="L21" s="33" t="s">
        <v>439</v>
      </c>
      <c r="M21" s="34">
        <v>331279</v>
      </c>
      <c r="N21" s="34">
        <v>277279</v>
      </c>
      <c r="O21" s="34">
        <v>277279</v>
      </c>
      <c r="P21" s="71" t="s">
        <v>286</v>
      </c>
      <c r="Q21" s="33" t="s">
        <v>287</v>
      </c>
    </row>
    <row r="22" spans="1:17" s="33" customFormat="1" ht="12.75">
      <c r="A22" s="33">
        <v>199602000</v>
      </c>
      <c r="B22" s="33" t="s">
        <v>379</v>
      </c>
      <c r="C22" s="33" t="s">
        <v>380</v>
      </c>
      <c r="D22" s="34">
        <v>1757000</v>
      </c>
      <c r="E22" s="34">
        <v>1788425</v>
      </c>
      <c r="F22" s="34">
        <v>1831615</v>
      </c>
      <c r="G22" s="33" t="s">
        <v>512</v>
      </c>
      <c r="H22" s="33" t="s">
        <v>432</v>
      </c>
      <c r="I22" s="33" t="s">
        <v>448</v>
      </c>
      <c r="J22" s="33" t="s">
        <v>434</v>
      </c>
      <c r="K22" s="71" t="s">
        <v>288</v>
      </c>
      <c r="L22" s="33" t="s">
        <v>205</v>
      </c>
      <c r="M22" s="34">
        <v>1365000</v>
      </c>
      <c r="N22" s="34">
        <v>1365000</v>
      </c>
      <c r="O22" s="34">
        <v>1365000</v>
      </c>
      <c r="P22" s="71" t="s">
        <v>289</v>
      </c>
      <c r="Q22" s="33">
        <v>42</v>
      </c>
    </row>
    <row r="23" spans="1:17" s="33" customFormat="1" ht="12.75">
      <c r="A23" s="33">
        <v>199602100</v>
      </c>
      <c r="B23" s="33" t="s">
        <v>540</v>
      </c>
      <c r="C23" s="33" t="s">
        <v>541</v>
      </c>
      <c r="D23" s="34">
        <v>23946</v>
      </c>
      <c r="E23" s="34">
        <v>25081</v>
      </c>
      <c r="F23" s="34">
        <v>26906</v>
      </c>
      <c r="G23" s="33" t="s">
        <v>512</v>
      </c>
      <c r="H23" s="33" t="s">
        <v>451</v>
      </c>
      <c r="I23" s="33" t="s">
        <v>213</v>
      </c>
      <c r="J23" s="33" t="s">
        <v>210</v>
      </c>
      <c r="K23" s="71" t="s">
        <v>290</v>
      </c>
      <c r="L23" s="33" t="s">
        <v>436</v>
      </c>
      <c r="M23" s="34">
        <v>23946</v>
      </c>
      <c r="N23" s="34">
        <v>25081</v>
      </c>
      <c r="O23" s="34">
        <v>26906</v>
      </c>
      <c r="P23" s="33" t="s">
        <v>291</v>
      </c>
      <c r="Q23" s="33">
        <v>22</v>
      </c>
    </row>
    <row r="24" spans="1:17" s="33" customFormat="1" ht="12.75">
      <c r="A24" s="33">
        <v>199606700</v>
      </c>
      <c r="B24" s="33" t="s">
        <v>496</v>
      </c>
      <c r="C24" s="33" t="s">
        <v>342</v>
      </c>
      <c r="D24" s="34">
        <v>795407</v>
      </c>
      <c r="E24" s="34">
        <v>636326</v>
      </c>
      <c r="F24" s="34">
        <v>572694</v>
      </c>
      <c r="G24" s="33" t="s">
        <v>444</v>
      </c>
      <c r="H24" s="33" t="s">
        <v>216</v>
      </c>
      <c r="J24" s="33" t="s">
        <v>292</v>
      </c>
      <c r="K24" s="71" t="s">
        <v>293</v>
      </c>
      <c r="L24" s="33" t="s">
        <v>439</v>
      </c>
      <c r="M24" s="34">
        <v>795407</v>
      </c>
      <c r="N24" s="34">
        <v>636326</v>
      </c>
      <c r="O24" s="34">
        <v>572694</v>
      </c>
      <c r="Q24" s="33">
        <v>64</v>
      </c>
    </row>
    <row r="25" spans="1:17" s="33" customFormat="1" ht="12.75">
      <c r="A25" s="33">
        <v>199702400</v>
      </c>
      <c r="B25" s="33" t="s">
        <v>497</v>
      </c>
      <c r="C25" s="33" t="s">
        <v>493</v>
      </c>
      <c r="D25" s="34">
        <v>700000</v>
      </c>
      <c r="E25" s="34">
        <v>860000</v>
      </c>
      <c r="F25" s="34">
        <v>900000</v>
      </c>
      <c r="G25" s="33" t="s">
        <v>444</v>
      </c>
      <c r="H25" s="33" t="s">
        <v>432</v>
      </c>
      <c r="I25" s="33" t="s">
        <v>294</v>
      </c>
      <c r="J25" s="33" t="s">
        <v>434</v>
      </c>
      <c r="K25" s="71" t="s">
        <v>295</v>
      </c>
      <c r="L25" s="33" t="s">
        <v>439</v>
      </c>
      <c r="M25" s="34">
        <v>470000</v>
      </c>
      <c r="N25" s="34">
        <v>470000</v>
      </c>
      <c r="O25" s="34">
        <v>470000</v>
      </c>
      <c r="P25" s="33" t="s">
        <v>296</v>
      </c>
      <c r="Q25" s="33">
        <v>64</v>
      </c>
    </row>
    <row r="26" spans="1:17" s="33" customFormat="1" ht="12.75">
      <c r="A26" s="33">
        <v>199703800</v>
      </c>
      <c r="B26" s="33" t="s">
        <v>498</v>
      </c>
      <c r="C26" s="33" t="s">
        <v>499</v>
      </c>
      <c r="D26" s="34">
        <v>339525</v>
      </c>
      <c r="E26" s="34">
        <v>354522</v>
      </c>
      <c r="F26" s="34">
        <v>362233</v>
      </c>
      <c r="G26" s="33" t="s">
        <v>444</v>
      </c>
      <c r="H26" s="33" t="s">
        <v>216</v>
      </c>
      <c r="J26" s="33" t="s">
        <v>210</v>
      </c>
      <c r="K26" s="33" t="s">
        <v>620</v>
      </c>
      <c r="L26" s="33" t="s">
        <v>439</v>
      </c>
      <c r="M26" s="34">
        <v>308447</v>
      </c>
      <c r="N26" s="34">
        <v>308447</v>
      </c>
      <c r="O26" s="34">
        <v>308447</v>
      </c>
      <c r="P26" s="33" t="s">
        <v>296</v>
      </c>
      <c r="Q26" s="33" t="s">
        <v>621</v>
      </c>
    </row>
    <row r="27" spans="1:17" s="33" customFormat="1" ht="12.75">
      <c r="A27" s="33">
        <v>199706000</v>
      </c>
      <c r="B27" s="33" t="s">
        <v>500</v>
      </c>
      <c r="C27" s="33" t="s">
        <v>499</v>
      </c>
      <c r="D27" s="34">
        <v>411315</v>
      </c>
      <c r="E27" s="34">
        <v>431469</v>
      </c>
      <c r="F27" s="34">
        <v>459510</v>
      </c>
      <c r="G27" s="33" t="s">
        <v>444</v>
      </c>
      <c r="H27" s="33" t="s">
        <v>451</v>
      </c>
      <c r="I27" s="33" t="s">
        <v>444</v>
      </c>
      <c r="J27" s="33" t="s">
        <v>501</v>
      </c>
      <c r="K27" s="71" t="s">
        <v>622</v>
      </c>
      <c r="L27" s="33" t="s">
        <v>623</v>
      </c>
      <c r="M27" s="34">
        <v>140000</v>
      </c>
      <c r="N27" s="34">
        <v>140000</v>
      </c>
      <c r="O27" s="34">
        <v>140000</v>
      </c>
      <c r="P27" s="33" t="s">
        <v>624</v>
      </c>
      <c r="Q27" s="33">
        <v>69</v>
      </c>
    </row>
    <row r="28" spans="1:17" s="33" customFormat="1" ht="12.75">
      <c r="A28" s="33">
        <v>199800401</v>
      </c>
      <c r="B28" s="33" t="s">
        <v>365</v>
      </c>
      <c r="C28" s="33" t="s">
        <v>528</v>
      </c>
      <c r="D28" s="34">
        <v>150000</v>
      </c>
      <c r="E28" s="34">
        <v>150000</v>
      </c>
      <c r="F28" s="34">
        <v>150000</v>
      </c>
      <c r="H28" s="33" t="s">
        <v>451</v>
      </c>
      <c r="I28" s="33" t="s">
        <v>625</v>
      </c>
      <c r="J28" s="33" t="s">
        <v>626</v>
      </c>
      <c r="K28" s="33" t="s">
        <v>627</v>
      </c>
      <c r="L28" s="33" t="s">
        <v>439</v>
      </c>
      <c r="M28" s="33" t="s">
        <v>628</v>
      </c>
      <c r="N28" s="33" t="s">
        <v>628</v>
      </c>
      <c r="O28" s="33" t="s">
        <v>628</v>
      </c>
      <c r="Q28" s="33">
        <v>24</v>
      </c>
    </row>
    <row r="29" spans="1:17" s="33" customFormat="1" ht="12.75">
      <c r="A29" s="33">
        <v>199801400</v>
      </c>
      <c r="B29" s="33" t="s">
        <v>485</v>
      </c>
      <c r="C29" s="33" t="s">
        <v>342</v>
      </c>
      <c r="D29" s="34">
        <v>2499879</v>
      </c>
      <c r="E29" s="34">
        <v>2578533</v>
      </c>
      <c r="F29" s="34">
        <v>2655894</v>
      </c>
      <c r="G29" s="33" t="s">
        <v>512</v>
      </c>
      <c r="H29" s="33" t="s">
        <v>441</v>
      </c>
      <c r="I29" s="33">
        <v>5</v>
      </c>
      <c r="J29" s="33" t="s">
        <v>210</v>
      </c>
      <c r="K29" s="71" t="s">
        <v>629</v>
      </c>
      <c r="L29" s="33" t="s">
        <v>439</v>
      </c>
      <c r="M29" s="34">
        <v>2170600</v>
      </c>
      <c r="N29" s="34">
        <v>2170600</v>
      </c>
      <c r="O29" s="34">
        <v>2170600</v>
      </c>
      <c r="P29" s="71" t="s">
        <v>630</v>
      </c>
      <c r="Q29" s="33" t="s">
        <v>631</v>
      </c>
    </row>
    <row r="30" spans="1:17" s="33" customFormat="1" ht="12.75">
      <c r="A30" s="33">
        <v>199803100</v>
      </c>
      <c r="B30" s="33" t="s">
        <v>632</v>
      </c>
      <c r="C30" s="33" t="s">
        <v>352</v>
      </c>
      <c r="D30" s="34">
        <v>234205</v>
      </c>
      <c r="E30" s="34">
        <v>234205</v>
      </c>
      <c r="F30" s="34">
        <v>234205</v>
      </c>
      <c r="G30" s="33" t="s">
        <v>512</v>
      </c>
      <c r="H30" s="33" t="s">
        <v>451</v>
      </c>
      <c r="I30" s="33" t="s">
        <v>207</v>
      </c>
      <c r="J30" s="33" t="s">
        <v>434</v>
      </c>
      <c r="K30" s="71" t="s">
        <v>633</v>
      </c>
      <c r="L30" s="33" t="s">
        <v>205</v>
      </c>
      <c r="M30" s="34">
        <v>210000</v>
      </c>
      <c r="N30" s="34">
        <v>210000</v>
      </c>
      <c r="O30" s="34">
        <v>210000</v>
      </c>
      <c r="P30" s="33" t="s">
        <v>634</v>
      </c>
      <c r="Q30" s="33">
        <v>20</v>
      </c>
    </row>
    <row r="31" spans="1:17" s="33" customFormat="1" ht="12.75">
      <c r="A31" s="33">
        <v>199900301</v>
      </c>
      <c r="B31" s="33" t="s">
        <v>502</v>
      </c>
      <c r="C31" s="33" t="s">
        <v>373</v>
      </c>
      <c r="D31" s="34">
        <v>1183925</v>
      </c>
      <c r="E31" s="34">
        <v>1216893</v>
      </c>
      <c r="F31" s="34">
        <v>1263378</v>
      </c>
      <c r="G31" s="33" t="s">
        <v>444</v>
      </c>
      <c r="H31" s="33" t="s">
        <v>432</v>
      </c>
      <c r="I31" s="33" t="s">
        <v>635</v>
      </c>
      <c r="J31" s="33" t="s">
        <v>434</v>
      </c>
      <c r="K31" s="71" t="s">
        <v>636</v>
      </c>
      <c r="L31" s="33" t="s">
        <v>436</v>
      </c>
      <c r="M31" s="34">
        <v>779586</v>
      </c>
      <c r="N31" s="34">
        <v>779586</v>
      </c>
      <c r="O31" s="34">
        <v>779586</v>
      </c>
      <c r="P31" s="71" t="s">
        <v>637</v>
      </c>
      <c r="Q31" s="33" t="s">
        <v>638</v>
      </c>
    </row>
    <row r="32" spans="1:17" s="33" customFormat="1" ht="12.75">
      <c r="A32" s="33">
        <v>199902000</v>
      </c>
      <c r="B32" s="33" t="s">
        <v>521</v>
      </c>
      <c r="C32" s="33" t="s">
        <v>522</v>
      </c>
      <c r="D32" s="34">
        <v>88154</v>
      </c>
      <c r="E32" s="34">
        <v>92485</v>
      </c>
      <c r="F32" s="34">
        <v>97035</v>
      </c>
      <c r="G32" s="33" t="s">
        <v>512</v>
      </c>
      <c r="H32" s="33" t="s">
        <v>441</v>
      </c>
      <c r="I32" s="33">
        <v>12</v>
      </c>
      <c r="J32" s="33" t="s">
        <v>210</v>
      </c>
      <c r="K32" s="71" t="s">
        <v>639</v>
      </c>
      <c r="L32" s="33" t="s">
        <v>439</v>
      </c>
      <c r="M32" s="34">
        <v>88154</v>
      </c>
      <c r="N32" s="34">
        <v>92485</v>
      </c>
      <c r="O32" s="34">
        <v>97035</v>
      </c>
      <c r="Q32" s="33">
        <v>61</v>
      </c>
    </row>
    <row r="33" spans="1:17" s="33" customFormat="1" ht="12.75">
      <c r="A33" s="33">
        <v>200001200</v>
      </c>
      <c r="B33" s="33" t="s">
        <v>503</v>
      </c>
      <c r="C33" s="33" t="s">
        <v>504</v>
      </c>
      <c r="D33" s="34">
        <v>304626</v>
      </c>
      <c r="E33" s="34">
        <v>319879</v>
      </c>
      <c r="F33" s="34">
        <v>335131</v>
      </c>
      <c r="G33" s="33" t="s">
        <v>444</v>
      </c>
      <c r="J33" s="33" t="s">
        <v>640</v>
      </c>
      <c r="M33" s="33" t="s">
        <v>628</v>
      </c>
      <c r="N33" s="33" t="s">
        <v>628</v>
      </c>
      <c r="O33" s="33" t="s">
        <v>628</v>
      </c>
      <c r="P33" s="33" t="s">
        <v>641</v>
      </c>
      <c r="Q33" s="33">
        <v>14</v>
      </c>
    </row>
    <row r="34" spans="1:17" s="33" customFormat="1" ht="12.75">
      <c r="A34" s="33">
        <v>200001700</v>
      </c>
      <c r="B34" s="33" t="s">
        <v>505</v>
      </c>
      <c r="C34" s="33" t="s">
        <v>352</v>
      </c>
      <c r="D34" s="34">
        <v>945906</v>
      </c>
      <c r="E34" s="34">
        <v>953835</v>
      </c>
      <c r="F34" s="34">
        <v>985931</v>
      </c>
      <c r="G34" s="33" t="s">
        <v>444</v>
      </c>
      <c r="H34" s="33" t="s">
        <v>441</v>
      </c>
      <c r="I34" s="33">
        <v>1</v>
      </c>
      <c r="J34" s="33" t="s">
        <v>210</v>
      </c>
      <c r="K34" s="33" t="s">
        <v>642</v>
      </c>
      <c r="L34" s="33" t="s">
        <v>205</v>
      </c>
      <c r="M34" s="34">
        <v>400000</v>
      </c>
      <c r="N34" s="34">
        <v>400000</v>
      </c>
      <c r="O34" s="34">
        <v>400000</v>
      </c>
      <c r="P34" s="33" t="s">
        <v>643</v>
      </c>
      <c r="Q34" s="33" t="s">
        <v>644</v>
      </c>
    </row>
    <row r="35" spans="1:17" s="33" customFormat="1" ht="12.75">
      <c r="A35" s="33">
        <v>200100300</v>
      </c>
      <c r="B35" s="33" t="s">
        <v>404</v>
      </c>
      <c r="C35" s="33" t="s">
        <v>511</v>
      </c>
      <c r="D35" s="34">
        <v>245491</v>
      </c>
      <c r="E35" s="34">
        <v>184235</v>
      </c>
      <c r="F35" s="34">
        <v>134742</v>
      </c>
      <c r="G35" s="33" t="s">
        <v>512</v>
      </c>
      <c r="H35" s="33" t="s">
        <v>441</v>
      </c>
      <c r="I35" s="33">
        <v>12</v>
      </c>
      <c r="J35" s="33" t="s">
        <v>434</v>
      </c>
      <c r="K35" s="33" t="s">
        <v>219</v>
      </c>
      <c r="L35" s="33" t="s">
        <v>205</v>
      </c>
      <c r="M35" s="34">
        <v>245491</v>
      </c>
      <c r="N35" s="34">
        <v>184235</v>
      </c>
      <c r="O35" s="34">
        <v>134742</v>
      </c>
      <c r="P35" s="33" t="s">
        <v>645</v>
      </c>
      <c r="Q35" s="33">
        <v>61</v>
      </c>
    </row>
    <row r="36" spans="1:17" s="33" customFormat="1" ht="12.75">
      <c r="A36" s="33">
        <v>200105300</v>
      </c>
      <c r="B36" s="33" t="s">
        <v>506</v>
      </c>
      <c r="C36" s="33" t="s">
        <v>511</v>
      </c>
      <c r="D36" s="34">
        <v>326113</v>
      </c>
      <c r="E36" s="34">
        <v>350266</v>
      </c>
      <c r="F36" s="34">
        <v>375029</v>
      </c>
      <c r="G36" s="33" t="s">
        <v>444</v>
      </c>
      <c r="J36" s="33" t="s">
        <v>640</v>
      </c>
      <c r="M36" s="33" t="s">
        <v>628</v>
      </c>
      <c r="N36" s="33" t="s">
        <v>628</v>
      </c>
      <c r="O36" s="33" t="s">
        <v>628</v>
      </c>
      <c r="P36" s="33" t="s">
        <v>646</v>
      </c>
      <c r="Q36" s="33">
        <v>14</v>
      </c>
    </row>
    <row r="37" spans="1:17" s="33" customFormat="1" ht="12.75">
      <c r="A37" s="33">
        <v>200201301</v>
      </c>
      <c r="B37" s="33" t="s">
        <v>647</v>
      </c>
      <c r="C37" s="33" t="s">
        <v>507</v>
      </c>
      <c r="D37" s="34">
        <v>5000000</v>
      </c>
      <c r="E37" s="34">
        <v>5000000</v>
      </c>
      <c r="F37" s="34">
        <v>5000000</v>
      </c>
      <c r="G37" s="33" t="s">
        <v>444</v>
      </c>
      <c r="H37" s="33" t="s">
        <v>216</v>
      </c>
      <c r="J37" s="33" t="s">
        <v>434</v>
      </c>
      <c r="K37" s="71" t="s">
        <v>648</v>
      </c>
      <c r="L37" s="33" t="s">
        <v>439</v>
      </c>
      <c r="M37" s="34">
        <v>3500000</v>
      </c>
      <c r="N37" s="34">
        <v>3500000</v>
      </c>
      <c r="O37" s="34">
        <v>3500000</v>
      </c>
      <c r="P37" s="71" t="s">
        <v>649</v>
      </c>
      <c r="Q37" s="33">
        <v>63</v>
      </c>
    </row>
    <row r="38" spans="1:17" s="33" customFormat="1" ht="12.75">
      <c r="A38" s="33">
        <v>200202700</v>
      </c>
      <c r="B38" s="33" t="s">
        <v>487</v>
      </c>
      <c r="C38" s="33" t="s">
        <v>488</v>
      </c>
      <c r="D38" s="34">
        <v>446547</v>
      </c>
      <c r="E38" s="34">
        <v>451931</v>
      </c>
      <c r="F38" s="34">
        <v>454888</v>
      </c>
      <c r="H38" s="33" t="s">
        <v>441</v>
      </c>
      <c r="I38" s="33">
        <v>2</v>
      </c>
      <c r="J38" s="33" t="s">
        <v>626</v>
      </c>
      <c r="K38" s="71" t="s">
        <v>650</v>
      </c>
      <c r="L38" s="33" t="s">
        <v>436</v>
      </c>
      <c r="M38" s="33" t="s">
        <v>628</v>
      </c>
      <c r="N38" s="33" t="s">
        <v>628</v>
      </c>
      <c r="O38" s="33" t="s">
        <v>628</v>
      </c>
      <c r="Q38" s="33">
        <v>50</v>
      </c>
    </row>
    <row r="39" spans="1:17" s="33" customFormat="1" ht="12.75">
      <c r="A39" s="33">
        <v>200203000</v>
      </c>
      <c r="B39" s="33" t="s">
        <v>598</v>
      </c>
      <c r="C39" s="33" t="s">
        <v>597</v>
      </c>
      <c r="D39" s="34">
        <v>304726</v>
      </c>
      <c r="E39" s="34">
        <v>319563</v>
      </c>
      <c r="F39" s="34">
        <v>335711</v>
      </c>
      <c r="G39" s="33" t="s">
        <v>512</v>
      </c>
      <c r="H39" s="33" t="s">
        <v>441</v>
      </c>
      <c r="I39" s="33">
        <v>1</v>
      </c>
      <c r="J39" s="33" t="s">
        <v>210</v>
      </c>
      <c r="K39" s="71" t="s">
        <v>651</v>
      </c>
      <c r="L39" s="33" t="s">
        <v>436</v>
      </c>
      <c r="M39" s="34">
        <v>273000</v>
      </c>
      <c r="N39" s="34">
        <v>273000</v>
      </c>
      <c r="O39" s="34">
        <v>273000</v>
      </c>
      <c r="P39" s="33" t="s">
        <v>652</v>
      </c>
      <c r="Q39" s="33">
        <v>49</v>
      </c>
    </row>
    <row r="40" spans="1:17" s="33" customFormat="1" ht="12.75">
      <c r="A40" s="33">
        <v>200203100</v>
      </c>
      <c r="B40" s="33" t="s">
        <v>599</v>
      </c>
      <c r="C40" s="33" t="s">
        <v>342</v>
      </c>
      <c r="D40" s="34">
        <v>355378</v>
      </c>
      <c r="E40" s="34">
        <v>373601</v>
      </c>
      <c r="F40" s="34">
        <v>392693</v>
      </c>
      <c r="G40" s="33" t="s">
        <v>512</v>
      </c>
      <c r="H40" s="33" t="s">
        <v>441</v>
      </c>
      <c r="I40" s="33">
        <v>1</v>
      </c>
      <c r="J40" s="33" t="s">
        <v>210</v>
      </c>
      <c r="K40" s="71" t="s">
        <v>258</v>
      </c>
      <c r="L40" s="33" t="s">
        <v>439</v>
      </c>
      <c r="M40" s="34">
        <v>353850</v>
      </c>
      <c r="N40" s="34">
        <v>353850</v>
      </c>
      <c r="O40" s="34">
        <v>353850</v>
      </c>
      <c r="P40" s="33" t="s">
        <v>259</v>
      </c>
      <c r="Q40" s="33" t="s">
        <v>260</v>
      </c>
    </row>
    <row r="41" spans="1:17" s="33" customFormat="1" ht="12.75">
      <c r="A41" s="33">
        <v>200203200</v>
      </c>
      <c r="B41" s="33" t="s">
        <v>340</v>
      </c>
      <c r="C41" s="33" t="s">
        <v>362</v>
      </c>
      <c r="D41" s="34">
        <v>4416192</v>
      </c>
      <c r="E41" s="34">
        <v>3991426</v>
      </c>
      <c r="F41" s="34">
        <v>4094349</v>
      </c>
      <c r="G41" s="33" t="s">
        <v>512</v>
      </c>
      <c r="H41" s="33" t="s">
        <v>441</v>
      </c>
      <c r="I41" s="33">
        <v>2</v>
      </c>
      <c r="J41" s="33" t="s">
        <v>434</v>
      </c>
      <c r="K41" s="71" t="s">
        <v>261</v>
      </c>
      <c r="L41" s="33" t="s">
        <v>436</v>
      </c>
      <c r="M41" s="34">
        <v>750000</v>
      </c>
      <c r="N41" s="34">
        <v>750000</v>
      </c>
      <c r="O41" s="34">
        <v>750000</v>
      </c>
      <c r="P41" s="71" t="s">
        <v>262</v>
      </c>
      <c r="Q41" s="33">
        <v>51</v>
      </c>
    </row>
    <row r="42" spans="1:17" s="33" customFormat="1" ht="12.75">
      <c r="A42" s="33">
        <v>200203700</v>
      </c>
      <c r="B42" s="33" t="s">
        <v>29</v>
      </c>
      <c r="C42" s="33" t="s">
        <v>597</v>
      </c>
      <c r="D42" s="34">
        <v>294953</v>
      </c>
      <c r="E42" s="34">
        <v>293713</v>
      </c>
      <c r="F42" s="34">
        <v>352316</v>
      </c>
      <c r="H42" s="33" t="s">
        <v>441</v>
      </c>
      <c r="I42" s="33">
        <v>12</v>
      </c>
      <c r="J42" s="33" t="s">
        <v>626</v>
      </c>
      <c r="K42" s="71" t="s">
        <v>263</v>
      </c>
      <c r="M42" s="33" t="s">
        <v>628</v>
      </c>
      <c r="N42" s="33" t="s">
        <v>628</v>
      </c>
      <c r="O42" s="33" t="s">
        <v>628</v>
      </c>
      <c r="Q42" s="33">
        <v>68</v>
      </c>
    </row>
    <row r="43" spans="1:17" s="33" customFormat="1" ht="12.75">
      <c r="A43" s="33">
        <v>200206000</v>
      </c>
      <c r="B43" s="33" t="s">
        <v>508</v>
      </c>
      <c r="C43" s="33" t="s">
        <v>499</v>
      </c>
      <c r="D43" s="34">
        <v>336447</v>
      </c>
      <c r="E43" s="34">
        <v>346538</v>
      </c>
      <c r="F43" s="34">
        <v>356934</v>
      </c>
      <c r="G43" s="33" t="s">
        <v>444</v>
      </c>
      <c r="H43" s="33" t="s">
        <v>432</v>
      </c>
      <c r="I43" s="33" t="s">
        <v>264</v>
      </c>
      <c r="J43" s="33" t="s">
        <v>210</v>
      </c>
      <c r="K43" s="33" t="s">
        <v>265</v>
      </c>
      <c r="L43" s="33" t="s">
        <v>205</v>
      </c>
      <c r="M43" s="34">
        <v>326646</v>
      </c>
      <c r="N43" s="34">
        <v>326646</v>
      </c>
      <c r="O43" s="34">
        <v>326646</v>
      </c>
      <c r="Q43" s="33">
        <v>45</v>
      </c>
    </row>
    <row r="44" spans="1:17" s="33" customFormat="1" ht="12.75">
      <c r="A44" s="33">
        <v>200300900</v>
      </c>
      <c r="B44" s="33" t="s">
        <v>266</v>
      </c>
      <c r="C44" s="33" t="s">
        <v>403</v>
      </c>
      <c r="D44" s="34">
        <v>604400</v>
      </c>
      <c r="E44" s="34">
        <v>598900</v>
      </c>
      <c r="F44" s="34">
        <v>604400</v>
      </c>
      <c r="G44" s="33" t="s">
        <v>512</v>
      </c>
      <c r="H44" s="33" t="s">
        <v>441</v>
      </c>
      <c r="I44" s="33">
        <v>5</v>
      </c>
      <c r="J44" s="33" t="s">
        <v>210</v>
      </c>
      <c r="K44" s="71" t="s">
        <v>267</v>
      </c>
      <c r="L44" s="33" t="s">
        <v>268</v>
      </c>
      <c r="M44" s="33" t="s">
        <v>628</v>
      </c>
      <c r="N44" s="33" t="s">
        <v>628</v>
      </c>
      <c r="O44" s="33" t="s">
        <v>628</v>
      </c>
      <c r="P44" s="71" t="s">
        <v>269</v>
      </c>
      <c r="Q44" s="33">
        <v>56</v>
      </c>
    </row>
    <row r="45" spans="1:17" s="33" customFormat="1" ht="12.75">
      <c r="A45" s="33">
        <v>200301000</v>
      </c>
      <c r="B45" s="33" t="s">
        <v>341</v>
      </c>
      <c r="C45" s="33" t="s">
        <v>342</v>
      </c>
      <c r="D45" s="34">
        <v>769214</v>
      </c>
      <c r="E45" s="34">
        <v>750067</v>
      </c>
      <c r="F45" s="34">
        <v>756971</v>
      </c>
      <c r="G45" s="33" t="s">
        <v>512</v>
      </c>
      <c r="H45" s="33" t="s">
        <v>441</v>
      </c>
      <c r="I45" s="33">
        <v>4</v>
      </c>
      <c r="J45" s="33" t="s">
        <v>434</v>
      </c>
      <c r="K45" s="33" t="s">
        <v>270</v>
      </c>
      <c r="L45" s="33" t="s">
        <v>439</v>
      </c>
      <c r="M45" s="33" t="s">
        <v>628</v>
      </c>
      <c r="N45" s="33" t="s">
        <v>628</v>
      </c>
      <c r="O45" s="33" t="s">
        <v>628</v>
      </c>
      <c r="P45" s="71" t="s">
        <v>271</v>
      </c>
      <c r="Q45" s="33">
        <v>55</v>
      </c>
    </row>
    <row r="46" spans="1:17" s="33" customFormat="1" ht="12.75">
      <c r="A46" s="33">
        <v>200301700</v>
      </c>
      <c r="B46" s="33" t="s">
        <v>328</v>
      </c>
      <c r="C46" s="33" t="s">
        <v>18</v>
      </c>
      <c r="D46" s="34">
        <v>3950858</v>
      </c>
      <c r="E46" s="34">
        <v>4520935</v>
      </c>
      <c r="F46" s="34">
        <v>4749337</v>
      </c>
      <c r="G46" s="33" t="s">
        <v>512</v>
      </c>
      <c r="H46" s="33" t="s">
        <v>432</v>
      </c>
      <c r="I46" s="33" t="s">
        <v>272</v>
      </c>
      <c r="J46" s="33" t="s">
        <v>210</v>
      </c>
      <c r="K46" s="71" t="s">
        <v>273</v>
      </c>
      <c r="L46" s="33" t="s">
        <v>439</v>
      </c>
      <c r="M46" s="34">
        <v>2982000</v>
      </c>
      <c r="N46" s="34">
        <v>2982000</v>
      </c>
      <c r="O46" s="34">
        <v>2982000</v>
      </c>
      <c r="P46" s="71" t="s">
        <v>274</v>
      </c>
      <c r="Q46" s="33" t="s">
        <v>275</v>
      </c>
    </row>
    <row r="47" spans="1:17" s="33" customFormat="1" ht="12.75">
      <c r="A47" s="33">
        <v>200303600</v>
      </c>
      <c r="B47" s="33" t="s">
        <v>580</v>
      </c>
      <c r="C47" s="33" t="s">
        <v>351</v>
      </c>
      <c r="D47" s="34">
        <v>1024245</v>
      </c>
      <c r="E47" s="34">
        <v>1024245</v>
      </c>
      <c r="F47" s="34">
        <v>1024245</v>
      </c>
      <c r="G47" s="33" t="s">
        <v>512</v>
      </c>
      <c r="H47" s="33" t="s">
        <v>451</v>
      </c>
      <c r="I47" s="33" t="s">
        <v>276</v>
      </c>
      <c r="J47" s="33" t="s">
        <v>434</v>
      </c>
      <c r="K47" s="71" t="s">
        <v>277</v>
      </c>
      <c r="L47" s="33" t="s">
        <v>439</v>
      </c>
      <c r="M47" s="34">
        <v>997500</v>
      </c>
      <c r="N47" s="34">
        <v>997500</v>
      </c>
      <c r="O47" s="34">
        <v>997500</v>
      </c>
      <c r="P47" s="33" t="s">
        <v>278</v>
      </c>
      <c r="Q47" s="33">
        <v>23</v>
      </c>
    </row>
    <row r="48" spans="1:17" s="33" customFormat="1" ht="12.75">
      <c r="A48" s="33">
        <v>200303800</v>
      </c>
      <c r="B48" s="33" t="s">
        <v>57</v>
      </c>
      <c r="C48" s="33" t="s">
        <v>615</v>
      </c>
      <c r="D48" s="34">
        <v>289960</v>
      </c>
      <c r="E48" s="34">
        <v>378972</v>
      </c>
      <c r="F48" s="34">
        <v>311739</v>
      </c>
      <c r="H48" s="33" t="s">
        <v>441</v>
      </c>
      <c r="I48" s="33">
        <v>3</v>
      </c>
      <c r="J48" s="33" t="s">
        <v>626</v>
      </c>
      <c r="K48" s="71" t="s">
        <v>0</v>
      </c>
      <c r="L48" s="33" t="s">
        <v>436</v>
      </c>
      <c r="M48" s="33" t="s">
        <v>628</v>
      </c>
      <c r="N48" s="33" t="s">
        <v>628</v>
      </c>
      <c r="O48" s="33" t="s">
        <v>628</v>
      </c>
      <c r="Q48" s="33" t="s">
        <v>1</v>
      </c>
    </row>
    <row r="49" spans="1:17" s="33" customFormat="1" ht="12.75">
      <c r="A49" s="33">
        <v>200304100</v>
      </c>
      <c r="B49" s="33" t="s">
        <v>576</v>
      </c>
      <c r="C49" s="33" t="s">
        <v>18</v>
      </c>
      <c r="D49" s="34">
        <v>1328500</v>
      </c>
      <c r="E49" s="34">
        <v>1346306</v>
      </c>
      <c r="F49" s="34">
        <v>1364645</v>
      </c>
      <c r="G49" s="33" t="s">
        <v>512</v>
      </c>
      <c r="H49" s="33" t="s">
        <v>441</v>
      </c>
      <c r="I49" s="33">
        <v>2</v>
      </c>
      <c r="J49" s="33" t="s">
        <v>434</v>
      </c>
      <c r="K49" s="71" t="s">
        <v>2</v>
      </c>
      <c r="L49" s="33" t="s">
        <v>205</v>
      </c>
      <c r="M49" s="34">
        <v>1328500</v>
      </c>
      <c r="N49" s="34">
        <v>1346306</v>
      </c>
      <c r="O49" s="34">
        <v>1364645</v>
      </c>
      <c r="P49" s="71" t="s">
        <v>3</v>
      </c>
      <c r="Q49" s="33">
        <v>52</v>
      </c>
    </row>
    <row r="50" spans="1:17" s="33" customFormat="1" ht="12.75">
      <c r="A50" s="33">
        <v>200305000</v>
      </c>
      <c r="B50" s="33" t="s">
        <v>577</v>
      </c>
      <c r="C50" s="33" t="s">
        <v>37</v>
      </c>
      <c r="D50" s="34">
        <v>320447</v>
      </c>
      <c r="E50" s="34">
        <v>259894</v>
      </c>
      <c r="F50" s="34">
        <v>259978</v>
      </c>
      <c r="G50" s="33" t="s">
        <v>512</v>
      </c>
      <c r="H50" s="33" t="s">
        <v>441</v>
      </c>
      <c r="I50" s="33">
        <v>1</v>
      </c>
      <c r="J50" s="33" t="s">
        <v>210</v>
      </c>
      <c r="K50" s="71" t="s">
        <v>4</v>
      </c>
      <c r="L50" s="33" t="s">
        <v>436</v>
      </c>
      <c r="M50" s="34">
        <v>320447</v>
      </c>
      <c r="N50" s="34">
        <v>259894</v>
      </c>
      <c r="O50" s="34">
        <v>259978</v>
      </c>
      <c r="P50" s="33" t="s">
        <v>5</v>
      </c>
      <c r="Q50" s="33">
        <v>49</v>
      </c>
    </row>
    <row r="51" spans="1:17" s="33" customFormat="1" ht="12.75">
      <c r="A51" s="33">
        <v>200305400</v>
      </c>
      <c r="B51" s="33" t="s">
        <v>6</v>
      </c>
      <c r="C51" s="33" t="s">
        <v>493</v>
      </c>
      <c r="D51" s="34">
        <v>339575</v>
      </c>
      <c r="E51" s="34">
        <v>353157</v>
      </c>
      <c r="F51" s="34">
        <v>371558</v>
      </c>
      <c r="G51" s="33" t="s">
        <v>512</v>
      </c>
      <c r="H51" s="33" t="s">
        <v>441</v>
      </c>
      <c r="I51" s="33">
        <v>1</v>
      </c>
      <c r="J51" s="33" t="s">
        <v>210</v>
      </c>
      <c r="K51" s="71" t="s">
        <v>7</v>
      </c>
      <c r="L51" s="33" t="s">
        <v>205</v>
      </c>
      <c r="M51" s="34">
        <v>290850</v>
      </c>
      <c r="N51" s="34">
        <v>290850</v>
      </c>
      <c r="O51" s="34">
        <v>290850</v>
      </c>
      <c r="P51" s="33" t="s">
        <v>259</v>
      </c>
      <c r="Q51" s="33">
        <v>49</v>
      </c>
    </row>
    <row r="52" spans="1:17" s="33" customFormat="1" ht="12.75">
      <c r="A52" s="33">
        <v>200306000</v>
      </c>
      <c r="B52" s="33" t="s">
        <v>343</v>
      </c>
      <c r="C52" s="33" t="s">
        <v>618</v>
      </c>
      <c r="D52" s="34">
        <v>28979</v>
      </c>
      <c r="E52" s="33" t="s">
        <v>628</v>
      </c>
      <c r="F52" s="33" t="s">
        <v>628</v>
      </c>
      <c r="G52" s="33" t="s">
        <v>512</v>
      </c>
      <c r="H52" s="33" t="s">
        <v>441</v>
      </c>
      <c r="I52" s="33">
        <v>1</v>
      </c>
      <c r="J52" s="33" t="s">
        <v>210</v>
      </c>
      <c r="K52" s="33" t="s">
        <v>8</v>
      </c>
      <c r="L52" s="33" t="s">
        <v>439</v>
      </c>
      <c r="M52" s="34">
        <v>28979</v>
      </c>
      <c r="N52" s="33" t="s">
        <v>628</v>
      </c>
      <c r="O52" s="33" t="s">
        <v>628</v>
      </c>
      <c r="P52" s="33" t="s">
        <v>9</v>
      </c>
      <c r="Q52" s="33">
        <v>48</v>
      </c>
    </row>
    <row r="53" spans="1:17" s="33" customFormat="1" ht="12.75">
      <c r="A53" s="33">
        <v>200306200</v>
      </c>
      <c r="B53" s="33" t="s">
        <v>325</v>
      </c>
      <c r="C53" s="33" t="s">
        <v>352</v>
      </c>
      <c r="D53" s="34">
        <v>612083</v>
      </c>
      <c r="E53" s="34">
        <v>645912</v>
      </c>
      <c r="F53" s="34">
        <v>672115</v>
      </c>
      <c r="G53" s="33" t="s">
        <v>512</v>
      </c>
      <c r="H53" s="33" t="s">
        <v>441</v>
      </c>
      <c r="I53" s="33">
        <v>1</v>
      </c>
      <c r="J53" s="33" t="s">
        <v>210</v>
      </c>
      <c r="K53" s="33" t="s">
        <v>10</v>
      </c>
      <c r="L53" s="33" t="s">
        <v>205</v>
      </c>
      <c r="M53" s="34">
        <v>596758</v>
      </c>
      <c r="N53" s="34">
        <v>596758</v>
      </c>
      <c r="O53" s="34">
        <v>596758</v>
      </c>
      <c r="P53" s="33" t="s">
        <v>259</v>
      </c>
      <c r="Q53" s="33">
        <v>49</v>
      </c>
    </row>
    <row r="54" spans="1:17" s="33" customFormat="1" ht="12.75">
      <c r="A54" s="33">
        <v>200306500</v>
      </c>
      <c r="B54" s="33" t="s">
        <v>609</v>
      </c>
      <c r="C54" s="33" t="s">
        <v>618</v>
      </c>
      <c r="D54" s="34">
        <v>305000</v>
      </c>
      <c r="E54" s="34">
        <v>320249</v>
      </c>
      <c r="F54" s="34">
        <v>336261</v>
      </c>
      <c r="G54" s="33" t="s">
        <v>444</v>
      </c>
      <c r="J54" s="33" t="s">
        <v>640</v>
      </c>
      <c r="L54" s="33" t="s">
        <v>11</v>
      </c>
      <c r="M54" s="33" t="s">
        <v>628</v>
      </c>
      <c r="N54" s="33" t="s">
        <v>628</v>
      </c>
      <c r="O54" s="33" t="s">
        <v>628</v>
      </c>
      <c r="P54" s="33" t="s">
        <v>297</v>
      </c>
      <c r="Q54" s="33" t="s">
        <v>298</v>
      </c>
    </row>
    <row r="55" spans="1:17" s="33" customFormat="1" ht="12.75">
      <c r="A55" s="33">
        <v>200307200</v>
      </c>
      <c r="B55" s="33" t="s">
        <v>546</v>
      </c>
      <c r="C55" s="33" t="s">
        <v>547</v>
      </c>
      <c r="D55" s="34">
        <v>997107</v>
      </c>
      <c r="E55" s="34">
        <v>1068287</v>
      </c>
      <c r="F55" s="34">
        <v>1030199</v>
      </c>
      <c r="G55" s="33" t="s">
        <v>512</v>
      </c>
      <c r="H55" s="33" t="s">
        <v>451</v>
      </c>
      <c r="I55" s="33" t="s">
        <v>452</v>
      </c>
      <c r="J55" s="33" t="s">
        <v>434</v>
      </c>
      <c r="K55" s="71" t="s">
        <v>299</v>
      </c>
      <c r="L55" s="33" t="s">
        <v>436</v>
      </c>
      <c r="M55" s="34">
        <v>440000</v>
      </c>
      <c r="N55" s="34">
        <v>440000</v>
      </c>
      <c r="O55" s="34">
        <v>440000</v>
      </c>
      <c r="P55" s="71" t="s">
        <v>300</v>
      </c>
      <c r="Q55" s="33">
        <v>31</v>
      </c>
    </row>
    <row r="56" spans="1:17" s="33" customFormat="1" ht="12.75">
      <c r="A56" s="33">
        <v>200311400</v>
      </c>
      <c r="B56" s="33" t="s">
        <v>489</v>
      </c>
      <c r="C56" s="33" t="s">
        <v>490</v>
      </c>
      <c r="D56" s="34">
        <v>1499816</v>
      </c>
      <c r="E56" s="34">
        <v>1499816</v>
      </c>
      <c r="F56" s="34">
        <v>1499816</v>
      </c>
      <c r="G56" s="33" t="s">
        <v>512</v>
      </c>
      <c r="H56" s="33" t="s">
        <v>441</v>
      </c>
      <c r="I56" s="33">
        <v>5</v>
      </c>
      <c r="J56" s="33" t="s">
        <v>210</v>
      </c>
      <c r="K56" s="71" t="s">
        <v>301</v>
      </c>
      <c r="L56" s="33" t="s">
        <v>205</v>
      </c>
      <c r="M56" s="33" t="s">
        <v>628</v>
      </c>
      <c r="N56" s="33" t="s">
        <v>628</v>
      </c>
      <c r="O56" s="33" t="s">
        <v>628</v>
      </c>
      <c r="P56" s="71" t="s">
        <v>269</v>
      </c>
      <c r="Q56" s="33">
        <v>57</v>
      </c>
    </row>
    <row r="57" spans="1:17" s="33" customFormat="1" ht="12.75">
      <c r="A57" s="33">
        <v>200400200</v>
      </c>
      <c r="B57" s="33" t="s">
        <v>361</v>
      </c>
      <c r="C57" s="33" t="s">
        <v>362</v>
      </c>
      <c r="D57" s="34">
        <v>50000</v>
      </c>
      <c r="E57" s="34">
        <v>50000</v>
      </c>
      <c r="F57" s="34">
        <v>50000</v>
      </c>
      <c r="G57" s="33" t="s">
        <v>512</v>
      </c>
      <c r="H57" s="33" t="s">
        <v>451</v>
      </c>
      <c r="I57" s="33" t="s">
        <v>276</v>
      </c>
      <c r="J57" s="33" t="s">
        <v>210</v>
      </c>
      <c r="K57" s="71" t="s">
        <v>302</v>
      </c>
      <c r="L57" s="33" t="s">
        <v>436</v>
      </c>
      <c r="M57" s="34">
        <v>50000</v>
      </c>
      <c r="N57" s="34">
        <v>50000</v>
      </c>
      <c r="O57" s="34">
        <v>50000</v>
      </c>
      <c r="Q57" s="33" t="s">
        <v>303</v>
      </c>
    </row>
    <row r="58" spans="1:17" s="33" customFormat="1" ht="12.75">
      <c r="A58" s="33">
        <v>200500200</v>
      </c>
      <c r="B58" s="33" t="s">
        <v>371</v>
      </c>
      <c r="C58" s="33" t="s">
        <v>18</v>
      </c>
      <c r="D58" s="34">
        <v>283220</v>
      </c>
      <c r="E58" s="34">
        <v>291717</v>
      </c>
      <c r="F58" s="34">
        <v>300469</v>
      </c>
      <c r="G58" s="33" t="s">
        <v>512</v>
      </c>
      <c r="H58" s="33" t="s">
        <v>432</v>
      </c>
      <c r="I58" s="33" t="s">
        <v>272</v>
      </c>
      <c r="J58" s="33" t="s">
        <v>434</v>
      </c>
      <c r="K58" s="33" t="s">
        <v>304</v>
      </c>
      <c r="L58" s="33" t="s">
        <v>436</v>
      </c>
      <c r="M58" s="34">
        <v>283220</v>
      </c>
      <c r="N58" s="34">
        <v>291717</v>
      </c>
      <c r="O58" s="34">
        <v>300469</v>
      </c>
      <c r="P58" s="33" t="s">
        <v>305</v>
      </c>
      <c r="Q58" s="33">
        <v>43</v>
      </c>
    </row>
    <row r="59" spans="1:17" s="33" customFormat="1" ht="12.75">
      <c r="A59" s="33">
        <v>200600600</v>
      </c>
      <c r="B59" s="33" t="s">
        <v>610</v>
      </c>
      <c r="C59" s="33" t="s">
        <v>351</v>
      </c>
      <c r="D59" s="34">
        <v>341828</v>
      </c>
      <c r="E59" s="34">
        <v>348308</v>
      </c>
      <c r="F59" s="34">
        <v>364036</v>
      </c>
      <c r="G59" s="33" t="s">
        <v>444</v>
      </c>
      <c r="H59" s="33" t="s">
        <v>451</v>
      </c>
      <c r="I59" s="33" t="s">
        <v>213</v>
      </c>
      <c r="J59" s="33" t="s">
        <v>210</v>
      </c>
      <c r="K59" s="71" t="s">
        <v>306</v>
      </c>
      <c r="L59" s="33" t="s">
        <v>268</v>
      </c>
      <c r="M59" s="34">
        <v>222000</v>
      </c>
      <c r="N59" s="34">
        <v>222000</v>
      </c>
      <c r="O59" s="34">
        <v>222000</v>
      </c>
      <c r="P59" s="33" t="s">
        <v>307</v>
      </c>
      <c r="Q59" s="33">
        <v>63</v>
      </c>
    </row>
    <row r="60" spans="1:17" s="33" customFormat="1" ht="12.75">
      <c r="A60" s="33">
        <v>200700100</v>
      </c>
      <c r="B60" s="33" t="s">
        <v>523</v>
      </c>
      <c r="C60" s="33" t="s">
        <v>524</v>
      </c>
      <c r="D60" s="34">
        <v>450000</v>
      </c>
      <c r="E60" s="34">
        <v>450000</v>
      </c>
      <c r="F60" s="34">
        <v>450000</v>
      </c>
      <c r="G60" s="33" t="s">
        <v>512</v>
      </c>
      <c r="H60" s="33" t="s">
        <v>441</v>
      </c>
      <c r="I60" s="33">
        <v>12</v>
      </c>
      <c r="J60" s="33" t="s">
        <v>210</v>
      </c>
      <c r="K60" s="33" t="s">
        <v>308</v>
      </c>
      <c r="L60" s="33" t="s">
        <v>11</v>
      </c>
      <c r="M60" s="33" t="s">
        <v>628</v>
      </c>
      <c r="N60" s="33" t="s">
        <v>628</v>
      </c>
      <c r="O60" s="33" t="s">
        <v>628</v>
      </c>
      <c r="P60" s="33" t="s">
        <v>297</v>
      </c>
      <c r="Q60" s="33">
        <v>61</v>
      </c>
    </row>
    <row r="61" spans="1:17" s="33" customFormat="1" ht="12.75">
      <c r="A61" s="33">
        <v>200700900</v>
      </c>
      <c r="B61" s="33" t="s">
        <v>17</v>
      </c>
      <c r="C61" s="33" t="s">
        <v>18</v>
      </c>
      <c r="D61" s="34">
        <v>102930</v>
      </c>
      <c r="E61" s="34">
        <v>52930</v>
      </c>
      <c r="F61" s="34">
        <v>29273</v>
      </c>
      <c r="H61" s="33" t="s">
        <v>451</v>
      </c>
      <c r="I61" s="33" t="s">
        <v>452</v>
      </c>
      <c r="J61" s="33" t="s">
        <v>309</v>
      </c>
      <c r="K61" s="33" t="s">
        <v>310</v>
      </c>
      <c r="L61" s="33" t="s">
        <v>11</v>
      </c>
      <c r="M61" s="33" t="s">
        <v>628</v>
      </c>
      <c r="N61" s="33" t="s">
        <v>628</v>
      </c>
      <c r="O61" s="33" t="s">
        <v>628</v>
      </c>
      <c r="Q61" s="33">
        <v>33</v>
      </c>
    </row>
    <row r="62" spans="1:17" s="33" customFormat="1" ht="12.75">
      <c r="A62" s="33">
        <v>200701400</v>
      </c>
      <c r="B62" s="33" t="s">
        <v>409</v>
      </c>
      <c r="C62" s="33" t="s">
        <v>352</v>
      </c>
      <c r="D62" s="34">
        <v>318986</v>
      </c>
      <c r="E62" s="34">
        <v>314300</v>
      </c>
      <c r="F62" s="34">
        <v>334609</v>
      </c>
      <c r="H62" s="33" t="s">
        <v>432</v>
      </c>
      <c r="I62" s="33" t="s">
        <v>311</v>
      </c>
      <c r="J62" s="33" t="s">
        <v>626</v>
      </c>
      <c r="K62" s="71" t="s">
        <v>312</v>
      </c>
      <c r="L62" s="33" t="s">
        <v>439</v>
      </c>
      <c r="M62" s="33" t="s">
        <v>628</v>
      </c>
      <c r="N62" s="33" t="s">
        <v>628</v>
      </c>
      <c r="O62" s="33" t="s">
        <v>628</v>
      </c>
      <c r="Q62" s="33">
        <v>43</v>
      </c>
    </row>
    <row r="63" spans="1:17" s="33" customFormat="1" ht="12.75">
      <c r="A63" s="33">
        <v>200702200</v>
      </c>
      <c r="B63" s="33" t="s">
        <v>581</v>
      </c>
      <c r="C63" s="33" t="s">
        <v>541</v>
      </c>
      <c r="D63" s="34">
        <v>191116</v>
      </c>
      <c r="E63" s="34">
        <v>226225</v>
      </c>
      <c r="F63" s="34">
        <v>225658</v>
      </c>
      <c r="H63" s="33" t="s">
        <v>441</v>
      </c>
      <c r="I63" s="33">
        <v>2</v>
      </c>
      <c r="J63" s="33" t="s">
        <v>626</v>
      </c>
      <c r="K63" s="33" t="s">
        <v>313</v>
      </c>
      <c r="L63" s="33" t="s">
        <v>11</v>
      </c>
      <c r="M63" s="33" t="s">
        <v>628</v>
      </c>
      <c r="N63" s="33" t="s">
        <v>628</v>
      </c>
      <c r="O63" s="33" t="s">
        <v>628</v>
      </c>
      <c r="Q63" s="33">
        <v>67</v>
      </c>
    </row>
    <row r="64" spans="1:17" s="33" customFormat="1" ht="12.75">
      <c r="A64" s="33">
        <v>200702500</v>
      </c>
      <c r="B64" s="33" t="s">
        <v>15</v>
      </c>
      <c r="C64" s="33" t="s">
        <v>16</v>
      </c>
      <c r="D64" s="34">
        <v>459790</v>
      </c>
      <c r="E64" s="34">
        <v>459790</v>
      </c>
      <c r="F64" s="34">
        <v>403883</v>
      </c>
      <c r="H64" s="33" t="s">
        <v>451</v>
      </c>
      <c r="I64" s="33" t="s">
        <v>213</v>
      </c>
      <c r="J64" s="33" t="s">
        <v>309</v>
      </c>
      <c r="K64" s="33" t="s">
        <v>314</v>
      </c>
      <c r="L64" s="33" t="s">
        <v>11</v>
      </c>
      <c r="M64" s="33" t="s">
        <v>628</v>
      </c>
      <c r="N64" s="33" t="s">
        <v>628</v>
      </c>
      <c r="O64" s="33" t="s">
        <v>628</v>
      </c>
      <c r="Q64" s="33">
        <v>22</v>
      </c>
    </row>
    <row r="65" spans="1:17" s="33" customFormat="1" ht="12.75">
      <c r="A65" s="33">
        <v>200702600</v>
      </c>
      <c r="B65" s="33" t="s">
        <v>400</v>
      </c>
      <c r="C65" s="33" t="s">
        <v>615</v>
      </c>
      <c r="D65" s="34">
        <v>100177</v>
      </c>
      <c r="E65" s="34">
        <v>95896</v>
      </c>
      <c r="F65" s="34">
        <v>103205</v>
      </c>
      <c r="H65" s="33" t="s">
        <v>441</v>
      </c>
      <c r="I65" s="33">
        <v>4</v>
      </c>
      <c r="J65" s="33" t="s">
        <v>626</v>
      </c>
      <c r="K65" s="71" t="s">
        <v>315</v>
      </c>
      <c r="M65" s="33" t="s">
        <v>628</v>
      </c>
      <c r="N65" s="33" t="s">
        <v>628</v>
      </c>
      <c r="O65" s="33" t="s">
        <v>628</v>
      </c>
      <c r="Q65" s="33">
        <v>55</v>
      </c>
    </row>
    <row r="66" spans="1:17" s="33" customFormat="1" ht="12.75">
      <c r="A66" s="33">
        <v>200703300</v>
      </c>
      <c r="B66" s="33" t="s">
        <v>374</v>
      </c>
      <c r="C66" s="33" t="s">
        <v>375</v>
      </c>
      <c r="D66" s="34">
        <v>141912</v>
      </c>
      <c r="E66" s="34">
        <v>113729</v>
      </c>
      <c r="F66" s="34">
        <v>120090</v>
      </c>
      <c r="G66" s="33" t="s">
        <v>512</v>
      </c>
      <c r="H66" s="33" t="s">
        <v>432</v>
      </c>
      <c r="I66" s="33" t="s">
        <v>232</v>
      </c>
      <c r="J66" s="33" t="s">
        <v>434</v>
      </c>
      <c r="K66" s="71" t="s">
        <v>233</v>
      </c>
      <c r="L66" s="33" t="s">
        <v>205</v>
      </c>
      <c r="M66" s="34">
        <v>116412</v>
      </c>
      <c r="N66" s="34">
        <v>116412</v>
      </c>
      <c r="O66" s="34">
        <v>116412</v>
      </c>
      <c r="P66" s="71" t="s">
        <v>316</v>
      </c>
      <c r="Q66" s="33">
        <v>40</v>
      </c>
    </row>
    <row r="67" spans="1:17" s="33" customFormat="1" ht="12.75">
      <c r="A67" s="33">
        <v>200703600</v>
      </c>
      <c r="B67" s="33" t="s">
        <v>396</v>
      </c>
      <c r="C67" s="33" t="s">
        <v>618</v>
      </c>
      <c r="D67" s="34">
        <v>633000</v>
      </c>
      <c r="E67" s="34">
        <v>533000</v>
      </c>
      <c r="F67" s="34">
        <v>533000</v>
      </c>
      <c r="H67" s="33" t="s">
        <v>441</v>
      </c>
      <c r="I67" s="33">
        <v>7</v>
      </c>
      <c r="J67" s="33" t="s">
        <v>626</v>
      </c>
      <c r="K67" s="71" t="s">
        <v>317</v>
      </c>
      <c r="L67" s="33" t="s">
        <v>11</v>
      </c>
      <c r="M67" s="33" t="s">
        <v>628</v>
      </c>
      <c r="N67" s="33" t="s">
        <v>628</v>
      </c>
      <c r="O67" s="33" t="s">
        <v>628</v>
      </c>
      <c r="Q67" s="33">
        <v>58</v>
      </c>
    </row>
    <row r="68" spans="1:17" s="33" customFormat="1" ht="12.75">
      <c r="A68" s="33">
        <v>200704700</v>
      </c>
      <c r="B68" s="33" t="s">
        <v>359</v>
      </c>
      <c r="C68" s="33" t="s">
        <v>360</v>
      </c>
      <c r="D68" s="34">
        <v>606879</v>
      </c>
      <c r="E68" s="34">
        <v>477786</v>
      </c>
      <c r="F68" s="34">
        <v>261511</v>
      </c>
      <c r="G68" s="33" t="s">
        <v>512</v>
      </c>
      <c r="H68" s="33" t="s">
        <v>451</v>
      </c>
      <c r="I68" s="33" t="s">
        <v>452</v>
      </c>
      <c r="J68" s="33" t="s">
        <v>210</v>
      </c>
      <c r="K68" s="71" t="s">
        <v>318</v>
      </c>
      <c r="L68" s="33" t="s">
        <v>11</v>
      </c>
      <c r="M68" s="33" t="s">
        <v>628</v>
      </c>
      <c r="N68" s="33" t="s">
        <v>628</v>
      </c>
      <c r="O68" s="33" t="s">
        <v>628</v>
      </c>
      <c r="P68" s="33" t="s">
        <v>297</v>
      </c>
      <c r="Q68" s="33">
        <v>33</v>
      </c>
    </row>
    <row r="69" spans="1:17" s="33" customFormat="1" ht="12.75">
      <c r="A69" s="33">
        <v>200704900</v>
      </c>
      <c r="B69" s="33" t="s">
        <v>356</v>
      </c>
      <c r="C69" s="33" t="s">
        <v>541</v>
      </c>
      <c r="D69" s="34">
        <v>442707</v>
      </c>
      <c r="E69" s="34">
        <v>476635</v>
      </c>
      <c r="F69" s="34">
        <v>501996</v>
      </c>
      <c r="H69" s="33" t="s">
        <v>441</v>
      </c>
      <c r="I69" s="33">
        <v>3</v>
      </c>
      <c r="J69" s="33" t="s">
        <v>626</v>
      </c>
      <c r="K69" s="71" t="s">
        <v>319</v>
      </c>
      <c r="M69" s="33" t="s">
        <v>628</v>
      </c>
      <c r="N69" s="33" t="s">
        <v>628</v>
      </c>
      <c r="O69" s="33" t="s">
        <v>628</v>
      </c>
      <c r="Q69" s="33">
        <v>54</v>
      </c>
    </row>
    <row r="70" spans="1:17" s="33" customFormat="1" ht="12.75">
      <c r="A70" s="33">
        <v>200705100</v>
      </c>
      <c r="B70" s="33" t="s">
        <v>538</v>
      </c>
      <c r="C70" s="33" t="s">
        <v>539</v>
      </c>
      <c r="D70" s="34">
        <v>265615</v>
      </c>
      <c r="E70" s="34">
        <v>219285</v>
      </c>
      <c r="F70" s="34">
        <v>223802</v>
      </c>
      <c r="H70" s="33" t="s">
        <v>441</v>
      </c>
      <c r="I70" s="33">
        <v>1</v>
      </c>
      <c r="J70" s="33" t="s">
        <v>626</v>
      </c>
      <c r="K70" s="71" t="s">
        <v>320</v>
      </c>
      <c r="M70" s="33" t="s">
        <v>628</v>
      </c>
      <c r="N70" s="33" t="s">
        <v>628</v>
      </c>
      <c r="O70" s="33" t="s">
        <v>628</v>
      </c>
      <c r="Q70" s="33">
        <v>46</v>
      </c>
    </row>
    <row r="71" spans="1:17" s="33" customFormat="1" ht="12.75">
      <c r="A71" s="33">
        <v>200705900</v>
      </c>
      <c r="B71" s="33" t="s">
        <v>332</v>
      </c>
      <c r="C71" s="33" t="s">
        <v>618</v>
      </c>
      <c r="D71" s="34">
        <v>373544</v>
      </c>
      <c r="E71" s="34">
        <v>367132</v>
      </c>
      <c r="F71" s="34">
        <v>364075</v>
      </c>
      <c r="H71" s="33" t="s">
        <v>441</v>
      </c>
      <c r="I71" s="33" t="s">
        <v>321</v>
      </c>
      <c r="J71" s="33" t="s">
        <v>321</v>
      </c>
      <c r="K71" s="33" t="s">
        <v>322</v>
      </c>
      <c r="M71" s="33" t="s">
        <v>628</v>
      </c>
      <c r="N71" s="33" t="s">
        <v>628</v>
      </c>
      <c r="O71" s="33" t="s">
        <v>628</v>
      </c>
      <c r="Q71" s="33">
        <v>69</v>
      </c>
    </row>
    <row r="72" spans="1:17" s="33" customFormat="1" ht="12.75">
      <c r="A72" s="33">
        <v>200706300</v>
      </c>
      <c r="B72" s="33" t="s">
        <v>137</v>
      </c>
      <c r="C72" s="33" t="s">
        <v>493</v>
      </c>
      <c r="D72" s="34">
        <v>122284</v>
      </c>
      <c r="E72" s="34">
        <v>124379</v>
      </c>
      <c r="F72" s="34">
        <v>126713</v>
      </c>
      <c r="G72" s="33" t="s">
        <v>512</v>
      </c>
      <c r="H72" s="33" t="s">
        <v>441</v>
      </c>
      <c r="I72" s="33">
        <v>12</v>
      </c>
      <c r="J72" s="33" t="s">
        <v>210</v>
      </c>
      <c r="K72" s="71" t="s">
        <v>323</v>
      </c>
      <c r="L72" s="33" t="s">
        <v>268</v>
      </c>
      <c r="M72" s="34">
        <v>90000</v>
      </c>
      <c r="N72" s="34">
        <v>90000</v>
      </c>
      <c r="O72" s="34">
        <v>90000</v>
      </c>
      <c r="P72" s="71" t="s">
        <v>324</v>
      </c>
      <c r="Q72" s="33">
        <v>67</v>
      </c>
    </row>
    <row r="73" spans="1:17" s="33" customFormat="1" ht="12.75">
      <c r="A73" s="33">
        <v>200707300</v>
      </c>
      <c r="B73" s="33" t="s">
        <v>333</v>
      </c>
      <c r="C73" s="33" t="s">
        <v>334</v>
      </c>
      <c r="D73" s="34">
        <v>235068</v>
      </c>
      <c r="E73" s="34">
        <v>361079</v>
      </c>
      <c r="F73" s="34">
        <v>290357</v>
      </c>
      <c r="H73" s="33" t="s">
        <v>441</v>
      </c>
      <c r="I73" s="33" t="s">
        <v>321</v>
      </c>
      <c r="J73" s="33" t="s">
        <v>321</v>
      </c>
      <c r="K73" s="71" t="s">
        <v>548</v>
      </c>
      <c r="M73" s="33" t="s">
        <v>628</v>
      </c>
      <c r="N73" s="33" t="s">
        <v>628</v>
      </c>
      <c r="O73" s="33" t="s">
        <v>628</v>
      </c>
      <c r="Q73" s="33">
        <v>70</v>
      </c>
    </row>
    <row r="74" spans="1:17" s="33" customFormat="1" ht="12.75">
      <c r="A74" s="33">
        <v>200707800</v>
      </c>
      <c r="B74" s="33" t="s">
        <v>595</v>
      </c>
      <c r="C74" s="33" t="s">
        <v>618</v>
      </c>
      <c r="D74" s="34">
        <v>30500</v>
      </c>
      <c r="E74" s="34">
        <v>8200</v>
      </c>
      <c r="F74" s="33" t="s">
        <v>628</v>
      </c>
      <c r="H74" s="33" t="s">
        <v>432</v>
      </c>
      <c r="I74" s="33">
        <v>1</v>
      </c>
      <c r="J74" s="33" t="s">
        <v>626</v>
      </c>
      <c r="K74" s="33" t="s">
        <v>549</v>
      </c>
      <c r="L74" s="33" t="s">
        <v>205</v>
      </c>
      <c r="M74" s="33" t="s">
        <v>628</v>
      </c>
      <c r="N74" s="33" t="s">
        <v>628</v>
      </c>
      <c r="O74" s="33" t="s">
        <v>628</v>
      </c>
      <c r="Q74" s="33">
        <v>68</v>
      </c>
    </row>
    <row r="75" spans="1:17" s="33" customFormat="1" ht="12.75">
      <c r="A75" s="33">
        <v>200708900</v>
      </c>
      <c r="B75" s="33" t="s">
        <v>25</v>
      </c>
      <c r="C75" s="33" t="s">
        <v>362</v>
      </c>
      <c r="D75" s="34">
        <v>350902</v>
      </c>
      <c r="E75" s="34">
        <v>403695</v>
      </c>
      <c r="F75" s="34">
        <v>221763</v>
      </c>
      <c r="H75" s="33" t="s">
        <v>441</v>
      </c>
      <c r="I75" s="33">
        <v>10</v>
      </c>
      <c r="J75" s="33" t="s">
        <v>626</v>
      </c>
      <c r="K75" s="71" t="s">
        <v>550</v>
      </c>
      <c r="L75" s="33" t="s">
        <v>205</v>
      </c>
      <c r="M75" s="33" t="s">
        <v>628</v>
      </c>
      <c r="N75" s="33" t="s">
        <v>628</v>
      </c>
      <c r="O75" s="33" t="s">
        <v>628</v>
      </c>
      <c r="Q75" s="33">
        <v>59</v>
      </c>
    </row>
    <row r="76" spans="1:17" s="33" customFormat="1" ht="12.75">
      <c r="A76" s="33">
        <v>200709000</v>
      </c>
      <c r="B76" s="33" t="s">
        <v>19</v>
      </c>
      <c r="C76" s="33" t="s">
        <v>352</v>
      </c>
      <c r="D76" s="34">
        <v>70319</v>
      </c>
      <c r="E76" s="34">
        <v>58694</v>
      </c>
      <c r="F76" s="34">
        <v>9124</v>
      </c>
      <c r="H76" s="33" t="s">
        <v>441</v>
      </c>
      <c r="I76" s="33">
        <v>5</v>
      </c>
      <c r="J76" s="33" t="s">
        <v>626</v>
      </c>
      <c r="K76" s="71" t="s">
        <v>551</v>
      </c>
      <c r="L76" s="33" t="s">
        <v>11</v>
      </c>
      <c r="M76" s="33" t="s">
        <v>628</v>
      </c>
      <c r="N76" s="33" t="s">
        <v>628</v>
      </c>
      <c r="O76" s="33" t="s">
        <v>628</v>
      </c>
      <c r="Q76" s="33">
        <v>57</v>
      </c>
    </row>
    <row r="77" spans="1:17" s="33" customFormat="1" ht="12.75">
      <c r="A77" s="33">
        <v>200709100</v>
      </c>
      <c r="B77" s="33" t="s">
        <v>335</v>
      </c>
      <c r="C77" s="33" t="s">
        <v>618</v>
      </c>
      <c r="D77" s="34">
        <v>489210</v>
      </c>
      <c r="E77" s="34">
        <v>433814</v>
      </c>
      <c r="F77" s="34">
        <v>447380</v>
      </c>
      <c r="H77" s="33" t="s">
        <v>441</v>
      </c>
      <c r="I77" s="33" t="s">
        <v>321</v>
      </c>
      <c r="J77" s="33" t="s">
        <v>321</v>
      </c>
      <c r="K77" s="33" t="s">
        <v>552</v>
      </c>
      <c r="M77" s="33" t="s">
        <v>628</v>
      </c>
      <c r="N77" s="33" t="s">
        <v>628</v>
      </c>
      <c r="O77" s="33" t="s">
        <v>628</v>
      </c>
      <c r="Q77" s="33">
        <v>70</v>
      </c>
    </row>
    <row r="78" spans="1:17" s="33" customFormat="1" ht="12.75">
      <c r="A78" s="33">
        <v>200710600</v>
      </c>
      <c r="B78" s="33" t="s">
        <v>611</v>
      </c>
      <c r="C78" s="33" t="s">
        <v>612</v>
      </c>
      <c r="D78" s="34">
        <v>93100</v>
      </c>
      <c r="E78" s="34">
        <v>93100</v>
      </c>
      <c r="F78" s="34">
        <v>93100</v>
      </c>
      <c r="G78" s="33" t="s">
        <v>512</v>
      </c>
      <c r="H78" s="33" t="s">
        <v>451</v>
      </c>
      <c r="I78" s="33" t="s">
        <v>207</v>
      </c>
      <c r="J78" s="33" t="s">
        <v>434</v>
      </c>
      <c r="K78" s="33" t="s">
        <v>219</v>
      </c>
      <c r="L78" s="33" t="s">
        <v>623</v>
      </c>
      <c r="M78" s="34">
        <v>30000</v>
      </c>
      <c r="N78" s="34">
        <v>30000</v>
      </c>
      <c r="O78" s="34">
        <v>30000</v>
      </c>
      <c r="P78" s="71" t="s">
        <v>553</v>
      </c>
      <c r="Q78" s="33" t="s">
        <v>554</v>
      </c>
    </row>
    <row r="79" spans="1:17" s="33" customFormat="1" ht="12.75">
      <c r="A79" s="33">
        <v>200710700</v>
      </c>
      <c r="B79" s="33" t="s">
        <v>20</v>
      </c>
      <c r="C79" s="33" t="s">
        <v>618</v>
      </c>
      <c r="D79" s="34">
        <v>365514</v>
      </c>
      <c r="E79" s="34">
        <v>405459</v>
      </c>
      <c r="F79" s="34">
        <v>406792</v>
      </c>
      <c r="H79" s="33" t="s">
        <v>441</v>
      </c>
      <c r="I79" s="33">
        <v>6</v>
      </c>
      <c r="J79" s="33" t="s">
        <v>626</v>
      </c>
      <c r="K79" s="33" t="s">
        <v>555</v>
      </c>
      <c r="L79" s="33" t="s">
        <v>205</v>
      </c>
      <c r="M79" s="33" t="s">
        <v>628</v>
      </c>
      <c r="N79" s="33" t="s">
        <v>628</v>
      </c>
      <c r="O79" s="33" t="s">
        <v>628</v>
      </c>
      <c r="Q79" s="33">
        <v>57</v>
      </c>
    </row>
    <row r="80" spans="1:17" s="33" customFormat="1" ht="12.75">
      <c r="A80" s="33">
        <v>200710800</v>
      </c>
      <c r="B80" s="33" t="s">
        <v>32</v>
      </c>
      <c r="C80" s="33" t="s">
        <v>33</v>
      </c>
      <c r="D80" s="34">
        <v>69594</v>
      </c>
      <c r="E80" s="34">
        <v>73346</v>
      </c>
      <c r="F80" s="34">
        <v>80053</v>
      </c>
      <c r="G80" s="33" t="s">
        <v>512</v>
      </c>
      <c r="H80" s="33" t="s">
        <v>451</v>
      </c>
      <c r="I80" s="33" t="s">
        <v>207</v>
      </c>
      <c r="J80" s="33" t="s">
        <v>434</v>
      </c>
      <c r="K80" s="33" t="s">
        <v>556</v>
      </c>
      <c r="L80" s="33" t="s">
        <v>623</v>
      </c>
      <c r="M80" s="34">
        <v>69594</v>
      </c>
      <c r="N80" s="34">
        <v>73346</v>
      </c>
      <c r="O80" s="34">
        <v>80053</v>
      </c>
      <c r="P80" s="71" t="s">
        <v>557</v>
      </c>
      <c r="Q80" s="33" t="s">
        <v>554</v>
      </c>
    </row>
    <row r="81" spans="1:17" s="33" customFormat="1" ht="12.75">
      <c r="A81" s="33">
        <v>200711000</v>
      </c>
      <c r="B81" s="33" t="s">
        <v>600</v>
      </c>
      <c r="C81" s="33" t="s">
        <v>601</v>
      </c>
      <c r="D81" s="34">
        <v>472018</v>
      </c>
      <c r="E81" s="34">
        <v>611167</v>
      </c>
      <c r="F81" s="34">
        <v>506241</v>
      </c>
      <c r="H81" s="33" t="s">
        <v>441</v>
      </c>
      <c r="I81" s="33">
        <v>1</v>
      </c>
      <c r="J81" s="33" t="s">
        <v>626</v>
      </c>
      <c r="K81" s="33" t="s">
        <v>558</v>
      </c>
      <c r="L81" s="33" t="s">
        <v>205</v>
      </c>
      <c r="M81" s="33" t="s">
        <v>628</v>
      </c>
      <c r="N81" s="33" t="s">
        <v>628</v>
      </c>
      <c r="O81" s="33" t="s">
        <v>628</v>
      </c>
      <c r="Q81" s="33">
        <v>46</v>
      </c>
    </row>
    <row r="82" spans="1:17" s="33" customFormat="1" ht="12.75">
      <c r="A82" s="33">
        <v>200711700</v>
      </c>
      <c r="B82" s="33" t="s">
        <v>366</v>
      </c>
      <c r="C82" s="33" t="s">
        <v>352</v>
      </c>
      <c r="D82" s="34">
        <v>59421</v>
      </c>
      <c r="E82" s="34">
        <v>65898</v>
      </c>
      <c r="F82" s="34">
        <v>71683</v>
      </c>
      <c r="H82" s="33" t="s">
        <v>451</v>
      </c>
      <c r="I82" s="33" t="s">
        <v>276</v>
      </c>
      <c r="J82" s="33" t="s">
        <v>626</v>
      </c>
      <c r="K82" s="33" t="s">
        <v>559</v>
      </c>
      <c r="L82" s="33" t="s">
        <v>205</v>
      </c>
      <c r="M82" s="33" t="s">
        <v>628</v>
      </c>
      <c r="N82" s="33" t="s">
        <v>628</v>
      </c>
      <c r="O82" s="33" t="s">
        <v>628</v>
      </c>
      <c r="Q82" s="33">
        <v>23</v>
      </c>
    </row>
    <row r="83" spans="1:17" s="33" customFormat="1" ht="12.75">
      <c r="A83" s="33">
        <v>200713100</v>
      </c>
      <c r="B83" s="33" t="s">
        <v>587</v>
      </c>
      <c r="C83" s="33" t="s">
        <v>541</v>
      </c>
      <c r="D83" s="34">
        <v>407735</v>
      </c>
      <c r="E83" s="34">
        <v>375200</v>
      </c>
      <c r="F83" s="34">
        <v>338824</v>
      </c>
      <c r="H83" s="33" t="s">
        <v>441</v>
      </c>
      <c r="I83" s="33">
        <v>3</v>
      </c>
      <c r="J83" s="33" t="s">
        <v>309</v>
      </c>
      <c r="K83" s="33" t="s">
        <v>560</v>
      </c>
      <c r="L83" s="33" t="s">
        <v>439</v>
      </c>
      <c r="M83" s="33" t="s">
        <v>628</v>
      </c>
      <c r="N83" s="33" t="s">
        <v>628</v>
      </c>
      <c r="O83" s="33" t="s">
        <v>628</v>
      </c>
      <c r="Q83" s="33">
        <v>54</v>
      </c>
    </row>
    <row r="84" spans="1:17" s="33" customFormat="1" ht="12.75">
      <c r="A84" s="33">
        <v>200713300</v>
      </c>
      <c r="B84" s="33" t="s">
        <v>53</v>
      </c>
      <c r="C84" s="33" t="s">
        <v>54</v>
      </c>
      <c r="D84" s="34">
        <v>303737</v>
      </c>
      <c r="E84" s="34">
        <v>247741</v>
      </c>
      <c r="F84" s="34">
        <v>245704</v>
      </c>
      <c r="H84" s="33" t="s">
        <v>441</v>
      </c>
      <c r="I84" s="33">
        <v>7</v>
      </c>
      <c r="J84" s="33" t="s">
        <v>626</v>
      </c>
      <c r="K84" s="33" t="s">
        <v>561</v>
      </c>
      <c r="L84" s="33" t="s">
        <v>11</v>
      </c>
      <c r="M84" s="33" t="s">
        <v>628</v>
      </c>
      <c r="N84" s="33" t="s">
        <v>628</v>
      </c>
      <c r="O84" s="33" t="s">
        <v>628</v>
      </c>
      <c r="Q84" s="33">
        <v>65</v>
      </c>
    </row>
    <row r="85" spans="1:17" s="33" customFormat="1" ht="12.75">
      <c r="A85" s="33">
        <v>200713600</v>
      </c>
      <c r="B85" s="33" t="s">
        <v>562</v>
      </c>
      <c r="C85" s="33" t="s">
        <v>407</v>
      </c>
      <c r="D85" s="34">
        <v>106695</v>
      </c>
      <c r="E85" s="34">
        <v>105890</v>
      </c>
      <c r="F85" s="34">
        <v>85889</v>
      </c>
      <c r="H85" s="33" t="s">
        <v>441</v>
      </c>
      <c r="I85" s="33">
        <v>3</v>
      </c>
      <c r="J85" s="33" t="s">
        <v>626</v>
      </c>
      <c r="K85" s="33" t="s">
        <v>563</v>
      </c>
      <c r="L85" s="33" t="s">
        <v>268</v>
      </c>
      <c r="M85" s="33" t="s">
        <v>628</v>
      </c>
      <c r="N85" s="33" t="s">
        <v>628</v>
      </c>
      <c r="O85" s="33" t="s">
        <v>628</v>
      </c>
      <c r="Q85" s="33">
        <v>54</v>
      </c>
    </row>
    <row r="86" spans="1:17" s="33" customFormat="1" ht="12.75">
      <c r="A86" s="33">
        <v>200714400</v>
      </c>
      <c r="B86" s="33" t="s">
        <v>357</v>
      </c>
      <c r="C86" s="33" t="s">
        <v>407</v>
      </c>
      <c r="D86" s="34">
        <v>132630</v>
      </c>
      <c r="E86" s="34">
        <v>136825</v>
      </c>
      <c r="F86" s="34">
        <v>141161</v>
      </c>
      <c r="H86" s="33" t="s">
        <v>441</v>
      </c>
      <c r="I86" s="33">
        <v>3</v>
      </c>
      <c r="J86" s="33" t="s">
        <v>626</v>
      </c>
      <c r="K86" s="33" t="s">
        <v>219</v>
      </c>
      <c r="L86" s="33" t="s">
        <v>436</v>
      </c>
      <c r="M86" s="33" t="s">
        <v>628</v>
      </c>
      <c r="N86" s="33" t="s">
        <v>628</v>
      </c>
      <c r="O86" s="33" t="s">
        <v>628</v>
      </c>
      <c r="Q86" s="33">
        <v>53</v>
      </c>
    </row>
    <row r="87" spans="1:17" s="33" customFormat="1" ht="12.75">
      <c r="A87" s="33">
        <v>200714600</v>
      </c>
      <c r="B87" s="33" t="s">
        <v>392</v>
      </c>
      <c r="C87" s="33" t="s">
        <v>618</v>
      </c>
      <c r="D87" s="34">
        <v>129372</v>
      </c>
      <c r="E87" s="34">
        <v>129991</v>
      </c>
      <c r="F87" s="34">
        <v>125590</v>
      </c>
      <c r="G87" s="33" t="s">
        <v>444</v>
      </c>
      <c r="H87" s="33" t="s">
        <v>432</v>
      </c>
      <c r="I87" s="33" t="s">
        <v>232</v>
      </c>
      <c r="J87" s="33" t="s">
        <v>434</v>
      </c>
      <c r="K87" s="71" t="s">
        <v>233</v>
      </c>
      <c r="L87" s="33" t="s">
        <v>205</v>
      </c>
      <c r="M87" s="34">
        <v>90000</v>
      </c>
      <c r="N87" s="34">
        <v>90000</v>
      </c>
      <c r="O87" s="34">
        <v>90000</v>
      </c>
      <c r="P87" s="71" t="s">
        <v>564</v>
      </c>
      <c r="Q87" s="33" t="s">
        <v>565</v>
      </c>
    </row>
    <row r="88" spans="1:17" s="33" customFormat="1" ht="12.75">
      <c r="A88" s="33">
        <v>200714800</v>
      </c>
      <c r="B88" s="33" t="s">
        <v>529</v>
      </c>
      <c r="C88" s="33" t="s">
        <v>362</v>
      </c>
      <c r="D88" s="34">
        <v>153282</v>
      </c>
      <c r="E88" s="34">
        <v>281257</v>
      </c>
      <c r="F88" s="34">
        <v>264040</v>
      </c>
      <c r="H88" s="33" t="s">
        <v>441</v>
      </c>
      <c r="I88" s="33">
        <v>7</v>
      </c>
      <c r="J88" s="33" t="s">
        <v>626</v>
      </c>
      <c r="K88" s="33" t="s">
        <v>566</v>
      </c>
      <c r="L88" s="33" t="s">
        <v>439</v>
      </c>
      <c r="M88" s="33" t="s">
        <v>628</v>
      </c>
      <c r="N88" s="33" t="s">
        <v>628</v>
      </c>
      <c r="O88" s="33" t="s">
        <v>628</v>
      </c>
      <c r="Q88" s="33">
        <v>66</v>
      </c>
    </row>
    <row r="89" spans="1:17" s="33" customFormat="1" ht="12.75">
      <c r="A89" s="33">
        <v>200715100</v>
      </c>
      <c r="B89" s="33" t="s">
        <v>588</v>
      </c>
      <c r="C89" s="33" t="s">
        <v>589</v>
      </c>
      <c r="D89" s="34">
        <v>100000</v>
      </c>
      <c r="E89" s="34">
        <v>50000</v>
      </c>
      <c r="F89" s="33" t="s">
        <v>628</v>
      </c>
      <c r="H89" s="33" t="s">
        <v>441</v>
      </c>
      <c r="I89" s="33">
        <v>3</v>
      </c>
      <c r="J89" s="33" t="s">
        <v>309</v>
      </c>
      <c r="K89" s="33" t="s">
        <v>567</v>
      </c>
      <c r="L89" s="33" t="s">
        <v>11</v>
      </c>
      <c r="M89" s="33" t="s">
        <v>628</v>
      </c>
      <c r="N89" s="33" t="s">
        <v>628</v>
      </c>
      <c r="O89" s="33" t="s">
        <v>628</v>
      </c>
      <c r="Q89" s="33">
        <v>54</v>
      </c>
    </row>
    <row r="90" spans="1:17" s="33" customFormat="1" ht="12.75">
      <c r="A90" s="33">
        <v>200715500</v>
      </c>
      <c r="B90" s="33" t="s">
        <v>376</v>
      </c>
      <c r="C90" s="33" t="s">
        <v>352</v>
      </c>
      <c r="D90" s="34">
        <v>141687</v>
      </c>
      <c r="E90" s="34">
        <v>145040</v>
      </c>
      <c r="F90" s="34">
        <v>148491</v>
      </c>
      <c r="H90" s="33" t="s">
        <v>216</v>
      </c>
      <c r="J90" s="33" t="s">
        <v>626</v>
      </c>
      <c r="K90" s="71" t="s">
        <v>568</v>
      </c>
      <c r="L90" s="33" t="s">
        <v>11</v>
      </c>
      <c r="M90" s="33" t="s">
        <v>628</v>
      </c>
      <c r="N90" s="33" t="s">
        <v>628</v>
      </c>
      <c r="O90" s="33" t="s">
        <v>628</v>
      </c>
      <c r="Q90" s="33">
        <v>66</v>
      </c>
    </row>
    <row r="91" spans="1:17" s="33" customFormat="1" ht="12.75">
      <c r="A91" s="33">
        <v>200716000</v>
      </c>
      <c r="B91" s="33" t="s">
        <v>602</v>
      </c>
      <c r="C91" s="33" t="s">
        <v>615</v>
      </c>
      <c r="D91" s="34">
        <v>199983</v>
      </c>
      <c r="E91" s="34">
        <v>205896</v>
      </c>
      <c r="F91" s="34">
        <v>212652</v>
      </c>
      <c r="H91" s="33" t="s">
        <v>441</v>
      </c>
      <c r="I91" s="33">
        <v>1</v>
      </c>
      <c r="J91" s="33" t="s">
        <v>626</v>
      </c>
      <c r="K91" s="71" t="s">
        <v>569</v>
      </c>
      <c r="L91" s="33" t="s">
        <v>11</v>
      </c>
      <c r="M91" s="33" t="s">
        <v>628</v>
      </c>
      <c r="N91" s="33" t="s">
        <v>628</v>
      </c>
      <c r="O91" s="33" t="s">
        <v>628</v>
      </c>
      <c r="Q91" s="33">
        <v>47</v>
      </c>
    </row>
    <row r="92" spans="1:17" s="33" customFormat="1" ht="12.75">
      <c r="A92" s="33">
        <v>200716200</v>
      </c>
      <c r="B92" s="33" t="s">
        <v>34</v>
      </c>
      <c r="C92" s="33" t="s">
        <v>35</v>
      </c>
      <c r="D92" s="34">
        <v>90000</v>
      </c>
      <c r="E92" s="34">
        <v>93100</v>
      </c>
      <c r="F92" s="34">
        <v>96200</v>
      </c>
      <c r="G92" s="33" t="s">
        <v>512</v>
      </c>
      <c r="H92" s="33" t="s">
        <v>451</v>
      </c>
      <c r="I92" s="33" t="s">
        <v>207</v>
      </c>
      <c r="J92" s="33" t="s">
        <v>434</v>
      </c>
      <c r="K92" s="33" t="s">
        <v>219</v>
      </c>
      <c r="L92" s="33" t="s">
        <v>623</v>
      </c>
      <c r="M92" s="34">
        <v>30000</v>
      </c>
      <c r="N92" s="34">
        <v>30000</v>
      </c>
      <c r="O92" s="34">
        <v>30000</v>
      </c>
      <c r="P92" s="71" t="s">
        <v>553</v>
      </c>
      <c r="Q92" s="33" t="s">
        <v>554</v>
      </c>
    </row>
    <row r="93" spans="1:17" s="33" customFormat="1" ht="12.75">
      <c r="A93" s="33">
        <v>200716400</v>
      </c>
      <c r="B93" s="33" t="s">
        <v>336</v>
      </c>
      <c r="C93" s="33" t="s">
        <v>364</v>
      </c>
      <c r="D93" s="34">
        <v>262126</v>
      </c>
      <c r="E93" s="34">
        <v>237926</v>
      </c>
      <c r="F93" s="34">
        <v>241767</v>
      </c>
      <c r="H93" s="33" t="s">
        <v>441</v>
      </c>
      <c r="I93" s="33" t="s">
        <v>321</v>
      </c>
      <c r="J93" s="33" t="s">
        <v>321</v>
      </c>
      <c r="K93" s="71" t="s">
        <v>570</v>
      </c>
      <c r="M93" s="33" t="s">
        <v>628</v>
      </c>
      <c r="N93" s="33" t="s">
        <v>628</v>
      </c>
      <c r="O93" s="33" t="s">
        <v>628</v>
      </c>
      <c r="Q93" s="33">
        <v>70</v>
      </c>
    </row>
    <row r="94" spans="1:17" s="33" customFormat="1" ht="12.75">
      <c r="A94" s="33">
        <v>200716500</v>
      </c>
      <c r="B94" s="33" t="s">
        <v>593</v>
      </c>
      <c r="C94" s="33" t="s">
        <v>541</v>
      </c>
      <c r="D94" s="34">
        <v>667711</v>
      </c>
      <c r="E94" s="34">
        <v>900464</v>
      </c>
      <c r="F94" s="34">
        <v>1001775</v>
      </c>
      <c r="G94" s="33" t="s">
        <v>512</v>
      </c>
      <c r="H94" s="33" t="s">
        <v>432</v>
      </c>
      <c r="I94" s="33" t="s">
        <v>571</v>
      </c>
      <c r="J94" s="33" t="s">
        <v>210</v>
      </c>
      <c r="K94" s="71" t="s">
        <v>572</v>
      </c>
      <c r="L94" s="33" t="s">
        <v>268</v>
      </c>
      <c r="M94" s="34">
        <v>500000</v>
      </c>
      <c r="N94" s="34">
        <v>500000</v>
      </c>
      <c r="O94" s="34">
        <v>500000</v>
      </c>
      <c r="P94" s="71" t="s">
        <v>453</v>
      </c>
      <c r="Q94" s="33">
        <v>67</v>
      </c>
    </row>
    <row r="95" spans="1:17" s="33" customFormat="1" ht="12.75">
      <c r="A95" s="33">
        <v>200716800</v>
      </c>
      <c r="B95" s="33" t="s">
        <v>495</v>
      </c>
      <c r="C95" s="33" t="s">
        <v>342</v>
      </c>
      <c r="D95" s="34">
        <v>459527</v>
      </c>
      <c r="E95" s="34">
        <v>447564</v>
      </c>
      <c r="F95" s="34">
        <v>460992</v>
      </c>
      <c r="H95" s="33" t="s">
        <v>441</v>
      </c>
      <c r="I95" s="33">
        <v>2</v>
      </c>
      <c r="J95" s="33" t="s">
        <v>626</v>
      </c>
      <c r="K95" s="33" t="s">
        <v>454</v>
      </c>
      <c r="L95" s="33" t="s">
        <v>436</v>
      </c>
      <c r="M95" s="33" t="s">
        <v>628</v>
      </c>
      <c r="N95" s="33" t="s">
        <v>628</v>
      </c>
      <c r="O95" s="33" t="s">
        <v>628</v>
      </c>
      <c r="Q95" s="33">
        <v>52</v>
      </c>
    </row>
    <row r="96" spans="1:17" s="33" customFormat="1" ht="12.75">
      <c r="A96" s="33">
        <v>200716900</v>
      </c>
      <c r="B96" s="33" t="s">
        <v>358</v>
      </c>
      <c r="C96" s="33" t="s">
        <v>615</v>
      </c>
      <c r="D96" s="34">
        <v>451147</v>
      </c>
      <c r="E96" s="34">
        <v>235341</v>
      </c>
      <c r="F96" s="34">
        <v>164912</v>
      </c>
      <c r="H96" s="33" t="s">
        <v>441</v>
      </c>
      <c r="I96" s="33">
        <v>3</v>
      </c>
      <c r="J96" s="33" t="s">
        <v>626</v>
      </c>
      <c r="K96" s="71" t="s">
        <v>455</v>
      </c>
      <c r="M96" s="33" t="s">
        <v>628</v>
      </c>
      <c r="N96" s="33" t="s">
        <v>628</v>
      </c>
      <c r="O96" s="33" t="s">
        <v>628</v>
      </c>
      <c r="Q96" s="33">
        <v>53</v>
      </c>
    </row>
    <row r="97" spans="1:17" s="33" customFormat="1" ht="12.75">
      <c r="A97" s="33">
        <v>200717500</v>
      </c>
      <c r="B97" s="33" t="s">
        <v>530</v>
      </c>
      <c r="C97" s="33" t="s">
        <v>531</v>
      </c>
      <c r="D97" s="34">
        <v>80445</v>
      </c>
      <c r="E97" s="34">
        <v>124266</v>
      </c>
      <c r="F97" s="34">
        <v>129235</v>
      </c>
      <c r="H97" s="33" t="s">
        <v>441</v>
      </c>
      <c r="I97" s="33">
        <v>7</v>
      </c>
      <c r="J97" s="33" t="s">
        <v>626</v>
      </c>
      <c r="K97" s="71" t="s">
        <v>456</v>
      </c>
      <c r="L97" s="33" t="s">
        <v>436</v>
      </c>
      <c r="M97" s="33" t="s">
        <v>628</v>
      </c>
      <c r="N97" s="33" t="s">
        <v>628</v>
      </c>
      <c r="O97" s="33" t="s">
        <v>628</v>
      </c>
      <c r="Q97" s="33" t="s">
        <v>457</v>
      </c>
    </row>
    <row r="98" spans="1:17" s="33" customFormat="1" ht="12.75">
      <c r="A98" s="33">
        <v>200717600</v>
      </c>
      <c r="B98" s="33" t="s">
        <v>596</v>
      </c>
      <c r="C98" s="33" t="s">
        <v>597</v>
      </c>
      <c r="D98" s="34">
        <v>276971</v>
      </c>
      <c r="E98" s="34">
        <v>313691</v>
      </c>
      <c r="F98" s="34">
        <v>302043</v>
      </c>
      <c r="H98" s="33" t="s">
        <v>432</v>
      </c>
      <c r="I98" s="33">
        <v>1</v>
      </c>
      <c r="J98" s="33" t="s">
        <v>626</v>
      </c>
      <c r="K98" s="71" t="s">
        <v>458</v>
      </c>
      <c r="L98" s="33" t="s">
        <v>11</v>
      </c>
      <c r="M98" s="33" t="s">
        <v>628</v>
      </c>
      <c r="N98" s="33" t="s">
        <v>628</v>
      </c>
      <c r="O98" s="33" t="s">
        <v>628</v>
      </c>
      <c r="Q98" s="33" t="s">
        <v>459</v>
      </c>
    </row>
    <row r="99" spans="1:17" s="33" customFormat="1" ht="12.75">
      <c r="A99" s="33">
        <v>200717700</v>
      </c>
      <c r="B99" s="33" t="s">
        <v>603</v>
      </c>
      <c r="C99" s="33" t="s">
        <v>18</v>
      </c>
      <c r="D99" s="34">
        <v>285438</v>
      </c>
      <c r="E99" s="34">
        <v>309678</v>
      </c>
      <c r="F99" s="34">
        <v>318997</v>
      </c>
      <c r="H99" s="33" t="s">
        <v>441</v>
      </c>
      <c r="I99" s="33">
        <v>1</v>
      </c>
      <c r="J99" s="33" t="s">
        <v>626</v>
      </c>
      <c r="K99" s="33" t="s">
        <v>460</v>
      </c>
      <c r="L99" s="33" t="s">
        <v>205</v>
      </c>
      <c r="M99" s="33" t="s">
        <v>628</v>
      </c>
      <c r="N99" s="33" t="s">
        <v>628</v>
      </c>
      <c r="O99" s="33" t="s">
        <v>628</v>
      </c>
      <c r="Q99" s="33">
        <v>46</v>
      </c>
    </row>
    <row r="100" spans="1:17" s="33" customFormat="1" ht="12.75">
      <c r="A100" s="33">
        <v>200717800</v>
      </c>
      <c r="B100" s="33" t="s">
        <v>91</v>
      </c>
      <c r="C100" s="33" t="s">
        <v>92</v>
      </c>
      <c r="D100" s="34">
        <v>265570</v>
      </c>
      <c r="E100" s="34">
        <v>145830</v>
      </c>
      <c r="F100" s="34">
        <v>154010</v>
      </c>
      <c r="H100" s="33" t="s">
        <v>432</v>
      </c>
      <c r="I100" s="33" t="s">
        <v>461</v>
      </c>
      <c r="J100" s="33" t="s">
        <v>309</v>
      </c>
      <c r="K100" s="71" t="s">
        <v>462</v>
      </c>
      <c r="L100" s="33" t="s">
        <v>436</v>
      </c>
      <c r="M100" s="33" t="s">
        <v>628</v>
      </c>
      <c r="N100" s="33" t="s">
        <v>628</v>
      </c>
      <c r="O100" s="33" t="s">
        <v>628</v>
      </c>
      <c r="Q100" s="33">
        <v>44</v>
      </c>
    </row>
    <row r="101" spans="1:17" s="33" customFormat="1" ht="12.75">
      <c r="A101" s="33">
        <v>200718000</v>
      </c>
      <c r="B101" s="33" t="s">
        <v>590</v>
      </c>
      <c r="C101" s="33" t="s">
        <v>92</v>
      </c>
      <c r="D101" s="34">
        <v>190328</v>
      </c>
      <c r="E101" s="34">
        <v>197144</v>
      </c>
      <c r="F101" s="34">
        <v>210019</v>
      </c>
      <c r="H101" s="33" t="s">
        <v>441</v>
      </c>
      <c r="I101" s="33">
        <v>3</v>
      </c>
      <c r="J101" s="33" t="s">
        <v>309</v>
      </c>
      <c r="K101" s="33" t="s">
        <v>463</v>
      </c>
      <c r="M101" s="33" t="s">
        <v>628</v>
      </c>
      <c r="N101" s="33" t="s">
        <v>628</v>
      </c>
      <c r="O101" s="33" t="s">
        <v>628</v>
      </c>
      <c r="Q101" s="33" t="s">
        <v>464</v>
      </c>
    </row>
    <row r="102" spans="1:17" s="33" customFormat="1" ht="12.75">
      <c r="A102" s="33">
        <v>200718300</v>
      </c>
      <c r="B102" s="33" t="s">
        <v>393</v>
      </c>
      <c r="C102" s="33" t="s">
        <v>394</v>
      </c>
      <c r="D102" s="34">
        <v>382000</v>
      </c>
      <c r="E102" s="34">
        <v>336000</v>
      </c>
      <c r="F102" s="34">
        <v>338000</v>
      </c>
      <c r="G102" s="33" t="s">
        <v>444</v>
      </c>
      <c r="H102" s="33" t="s">
        <v>451</v>
      </c>
      <c r="I102" s="33" t="s">
        <v>444</v>
      </c>
      <c r="J102" s="33" t="s">
        <v>501</v>
      </c>
      <c r="K102" s="71" t="s">
        <v>465</v>
      </c>
      <c r="L102" s="33" t="s">
        <v>11</v>
      </c>
      <c r="M102" s="33" t="s">
        <v>628</v>
      </c>
      <c r="N102" s="33" t="s">
        <v>628</v>
      </c>
      <c r="O102" s="33" t="s">
        <v>628</v>
      </c>
      <c r="P102" s="33" t="s">
        <v>297</v>
      </c>
      <c r="Q102" s="33">
        <v>69</v>
      </c>
    </row>
    <row r="103" spans="1:17" s="33" customFormat="1" ht="12.75">
      <c r="A103" s="33">
        <v>200718700</v>
      </c>
      <c r="B103" s="33" t="s">
        <v>181</v>
      </c>
      <c r="C103" s="33" t="s">
        <v>615</v>
      </c>
      <c r="D103" s="34">
        <v>144910</v>
      </c>
      <c r="E103" s="34">
        <v>166255</v>
      </c>
      <c r="F103" s="34">
        <v>100033</v>
      </c>
      <c r="H103" s="33" t="s">
        <v>441</v>
      </c>
      <c r="I103" s="33">
        <v>3</v>
      </c>
      <c r="J103" s="33" t="s">
        <v>626</v>
      </c>
      <c r="K103" s="33" t="s">
        <v>466</v>
      </c>
      <c r="L103" s="33" t="s">
        <v>436</v>
      </c>
      <c r="M103" s="33" t="s">
        <v>628</v>
      </c>
      <c r="N103" s="33" t="s">
        <v>628</v>
      </c>
      <c r="O103" s="33" t="s">
        <v>628</v>
      </c>
      <c r="Q103" s="33">
        <v>67</v>
      </c>
    </row>
    <row r="104" spans="1:17" s="33" customFormat="1" ht="12.75">
      <c r="A104" s="33">
        <v>200719700</v>
      </c>
      <c r="B104" s="33" t="s">
        <v>535</v>
      </c>
      <c r="C104" s="33" t="s">
        <v>18</v>
      </c>
      <c r="D104" s="34">
        <v>336400</v>
      </c>
      <c r="E104" s="34">
        <v>354000</v>
      </c>
      <c r="F104" s="34">
        <v>366000</v>
      </c>
      <c r="H104" s="33" t="s">
        <v>441</v>
      </c>
      <c r="I104" s="33">
        <v>9</v>
      </c>
      <c r="J104" s="33" t="s">
        <v>626</v>
      </c>
      <c r="K104" s="33" t="s">
        <v>467</v>
      </c>
      <c r="L104" s="33" t="s">
        <v>205</v>
      </c>
      <c r="M104" s="33" t="s">
        <v>628</v>
      </c>
      <c r="N104" s="33" t="s">
        <v>628</v>
      </c>
      <c r="O104" s="33" t="s">
        <v>628</v>
      </c>
      <c r="Q104" s="33">
        <v>59</v>
      </c>
    </row>
    <row r="105" spans="1:17" s="33" customFormat="1" ht="12.75">
      <c r="A105" s="33">
        <v>200719800</v>
      </c>
      <c r="B105" s="33" t="s">
        <v>138</v>
      </c>
      <c r="C105" s="33" t="s">
        <v>597</v>
      </c>
      <c r="D105" s="34">
        <v>382432</v>
      </c>
      <c r="E105" s="34">
        <v>420675</v>
      </c>
      <c r="F105" s="34">
        <v>462742</v>
      </c>
      <c r="G105" s="33" t="s">
        <v>512</v>
      </c>
      <c r="H105" s="33" t="s">
        <v>441</v>
      </c>
      <c r="I105" s="33">
        <v>12</v>
      </c>
      <c r="J105" s="33" t="s">
        <v>210</v>
      </c>
      <c r="K105" s="33" t="s">
        <v>468</v>
      </c>
      <c r="L105" s="33" t="s">
        <v>11</v>
      </c>
      <c r="M105" s="33" t="s">
        <v>628</v>
      </c>
      <c r="N105" s="33" t="s">
        <v>628</v>
      </c>
      <c r="O105" s="33" t="s">
        <v>628</v>
      </c>
      <c r="P105" s="33" t="s">
        <v>297</v>
      </c>
      <c r="Q105" s="33">
        <v>62</v>
      </c>
    </row>
    <row r="106" spans="1:17" s="33" customFormat="1" ht="12.75">
      <c r="A106" s="33">
        <v>200720000</v>
      </c>
      <c r="B106" s="33" t="s">
        <v>363</v>
      </c>
      <c r="C106" s="33" t="s">
        <v>364</v>
      </c>
      <c r="D106" s="34">
        <v>139489</v>
      </c>
      <c r="E106" s="34">
        <v>146464</v>
      </c>
      <c r="F106" s="34">
        <v>153787</v>
      </c>
      <c r="H106" s="33" t="s">
        <v>451</v>
      </c>
      <c r="I106" s="33" t="s">
        <v>452</v>
      </c>
      <c r="J106" s="33" t="s">
        <v>626</v>
      </c>
      <c r="K106" s="71" t="s">
        <v>469</v>
      </c>
      <c r="L106" s="33" t="s">
        <v>436</v>
      </c>
      <c r="M106" s="33" t="s">
        <v>628</v>
      </c>
      <c r="N106" s="33" t="s">
        <v>628</v>
      </c>
      <c r="O106" s="33" t="s">
        <v>628</v>
      </c>
      <c r="Q106" s="33">
        <v>33</v>
      </c>
    </row>
    <row r="107" spans="1:17" s="33" customFormat="1" ht="12.75">
      <c r="A107" s="33">
        <v>200721300</v>
      </c>
      <c r="B107" s="33" t="s">
        <v>509</v>
      </c>
      <c r="C107" s="33" t="s">
        <v>362</v>
      </c>
      <c r="D107" s="34">
        <v>547057</v>
      </c>
      <c r="E107" s="34">
        <v>773105</v>
      </c>
      <c r="F107" s="34">
        <v>727882</v>
      </c>
      <c r="H107" s="33" t="s">
        <v>441</v>
      </c>
      <c r="I107" s="33">
        <v>2</v>
      </c>
      <c r="J107" s="33" t="s">
        <v>626</v>
      </c>
      <c r="K107" s="33" t="s">
        <v>566</v>
      </c>
      <c r="L107" s="33" t="s">
        <v>268</v>
      </c>
      <c r="M107" s="33" t="s">
        <v>628</v>
      </c>
      <c r="N107" s="33" t="s">
        <v>628</v>
      </c>
      <c r="O107" s="33" t="s">
        <v>628</v>
      </c>
      <c r="Q107" s="33">
        <v>66</v>
      </c>
    </row>
    <row r="108" spans="1:17" s="33" customFormat="1" ht="12.75">
      <c r="A108" s="33">
        <v>200721600</v>
      </c>
      <c r="B108" s="33" t="s">
        <v>536</v>
      </c>
      <c r="C108" s="33" t="s">
        <v>537</v>
      </c>
      <c r="D108" s="34">
        <v>19718</v>
      </c>
      <c r="E108" s="34">
        <v>28718</v>
      </c>
      <c r="F108" s="34">
        <v>28718</v>
      </c>
      <c r="G108" s="33" t="s">
        <v>512</v>
      </c>
      <c r="H108" s="33" t="s">
        <v>441</v>
      </c>
      <c r="I108" s="33">
        <v>12</v>
      </c>
      <c r="J108" s="33" t="s">
        <v>210</v>
      </c>
      <c r="K108" s="33" t="s">
        <v>470</v>
      </c>
      <c r="L108" s="33" t="s">
        <v>623</v>
      </c>
      <c r="M108" s="34">
        <v>19718</v>
      </c>
      <c r="N108" s="34">
        <v>28718</v>
      </c>
      <c r="O108" s="34">
        <v>28718</v>
      </c>
      <c r="Q108" s="33">
        <v>61</v>
      </c>
    </row>
    <row r="109" spans="1:17" s="33" customFormat="1" ht="12.75">
      <c r="A109" s="33">
        <v>200721800</v>
      </c>
      <c r="B109" s="33" t="s">
        <v>532</v>
      </c>
      <c r="C109" s="33" t="s">
        <v>364</v>
      </c>
      <c r="D109" s="34">
        <v>60689</v>
      </c>
      <c r="E109" s="34">
        <v>25392</v>
      </c>
      <c r="F109" s="33" t="s">
        <v>628</v>
      </c>
      <c r="H109" s="33" t="s">
        <v>441</v>
      </c>
      <c r="I109" s="33">
        <v>7</v>
      </c>
      <c r="J109" s="33" t="s">
        <v>626</v>
      </c>
      <c r="K109" s="33" t="s">
        <v>471</v>
      </c>
      <c r="M109" s="33" t="s">
        <v>628</v>
      </c>
      <c r="N109" s="33" t="s">
        <v>628</v>
      </c>
      <c r="O109" s="33" t="s">
        <v>628</v>
      </c>
      <c r="Q109" s="33" t="s">
        <v>472</v>
      </c>
    </row>
    <row r="110" spans="1:17" s="33" customFormat="1" ht="12.75">
      <c r="A110" s="33">
        <v>200722300</v>
      </c>
      <c r="B110" s="33" t="s">
        <v>473</v>
      </c>
      <c r="C110" s="33" t="s">
        <v>375</v>
      </c>
      <c r="D110" s="34">
        <v>400298</v>
      </c>
      <c r="E110" s="34">
        <v>404786</v>
      </c>
      <c r="F110" s="34">
        <v>395429</v>
      </c>
      <c r="G110" s="33" t="s">
        <v>512</v>
      </c>
      <c r="H110" s="33" t="s">
        <v>432</v>
      </c>
      <c r="I110" s="33" t="s">
        <v>232</v>
      </c>
      <c r="J110" s="33" t="s">
        <v>210</v>
      </c>
      <c r="K110" s="71" t="s">
        <v>233</v>
      </c>
      <c r="L110" s="33" t="s">
        <v>11</v>
      </c>
      <c r="M110" s="33" t="s">
        <v>628</v>
      </c>
      <c r="N110" s="33" t="s">
        <v>628</v>
      </c>
      <c r="O110" s="33" t="s">
        <v>628</v>
      </c>
      <c r="P110" s="33" t="s">
        <v>297</v>
      </c>
      <c r="Q110" s="33">
        <v>41</v>
      </c>
    </row>
    <row r="111" spans="1:17" s="33" customFormat="1" ht="12.75">
      <c r="A111" s="33">
        <v>200722700</v>
      </c>
      <c r="B111" s="33" t="s">
        <v>21</v>
      </c>
      <c r="C111" s="33" t="s">
        <v>615</v>
      </c>
      <c r="D111" s="34">
        <v>213250</v>
      </c>
      <c r="E111" s="34">
        <v>232194</v>
      </c>
      <c r="F111" s="34">
        <v>66755</v>
      </c>
      <c r="H111" s="33" t="s">
        <v>441</v>
      </c>
      <c r="I111" s="33">
        <v>6</v>
      </c>
      <c r="J111" s="33" t="s">
        <v>626</v>
      </c>
      <c r="K111" s="33" t="s">
        <v>219</v>
      </c>
      <c r="L111" s="33" t="s">
        <v>11</v>
      </c>
      <c r="M111" s="33" t="s">
        <v>628</v>
      </c>
      <c r="N111" s="33" t="s">
        <v>628</v>
      </c>
      <c r="O111" s="33" t="s">
        <v>628</v>
      </c>
      <c r="Q111" s="33">
        <v>57</v>
      </c>
    </row>
    <row r="112" spans="1:17" s="33" customFormat="1" ht="12.75">
      <c r="A112" s="33">
        <v>200723000</v>
      </c>
      <c r="B112" s="33" t="s">
        <v>474</v>
      </c>
      <c r="C112" s="33" t="s">
        <v>22</v>
      </c>
      <c r="D112" s="34">
        <v>50697</v>
      </c>
      <c r="E112" s="34">
        <v>53716</v>
      </c>
      <c r="F112" s="34">
        <v>35028</v>
      </c>
      <c r="H112" s="33" t="s">
        <v>441</v>
      </c>
      <c r="I112" s="33">
        <v>6</v>
      </c>
      <c r="J112" s="33" t="s">
        <v>626</v>
      </c>
      <c r="K112" s="33" t="s">
        <v>555</v>
      </c>
      <c r="L112" s="33" t="s">
        <v>11</v>
      </c>
      <c r="M112" s="33" t="s">
        <v>628</v>
      </c>
      <c r="N112" s="33" t="s">
        <v>628</v>
      </c>
      <c r="O112" s="33" t="s">
        <v>628</v>
      </c>
      <c r="Q112" s="33">
        <v>58</v>
      </c>
    </row>
    <row r="113" spans="1:17" s="33" customFormat="1" ht="12.75">
      <c r="A113" s="33">
        <v>200723600</v>
      </c>
      <c r="B113" s="33" t="s">
        <v>582</v>
      </c>
      <c r="C113" s="33" t="s">
        <v>583</v>
      </c>
      <c r="D113" s="34">
        <v>490430</v>
      </c>
      <c r="E113" s="34">
        <v>491812</v>
      </c>
      <c r="F113" s="34">
        <v>477808</v>
      </c>
      <c r="H113" s="33" t="s">
        <v>441</v>
      </c>
      <c r="I113" s="33">
        <v>2</v>
      </c>
      <c r="J113" s="33" t="s">
        <v>309</v>
      </c>
      <c r="K113" s="71" t="s">
        <v>475</v>
      </c>
      <c r="L113" s="33" t="s">
        <v>436</v>
      </c>
      <c r="M113" s="33" t="s">
        <v>628</v>
      </c>
      <c r="N113" s="33" t="s">
        <v>628</v>
      </c>
      <c r="O113" s="33" t="s">
        <v>628</v>
      </c>
      <c r="Q113" s="33">
        <v>59</v>
      </c>
    </row>
    <row r="114" spans="1:17" s="33" customFormat="1" ht="12.75">
      <c r="A114" s="33">
        <v>200723800</v>
      </c>
      <c r="B114" s="33" t="s">
        <v>395</v>
      </c>
      <c r="C114" s="33" t="s">
        <v>526</v>
      </c>
      <c r="D114" s="34">
        <v>74027</v>
      </c>
      <c r="E114" s="34">
        <v>74027</v>
      </c>
      <c r="F114" s="34">
        <v>74026</v>
      </c>
      <c r="H114" s="33" t="s">
        <v>451</v>
      </c>
      <c r="I114" s="33" t="s">
        <v>452</v>
      </c>
      <c r="J114" s="33" t="s">
        <v>309</v>
      </c>
      <c r="K114" s="33" t="s">
        <v>219</v>
      </c>
      <c r="L114" s="33" t="s">
        <v>205</v>
      </c>
      <c r="M114" s="33" t="s">
        <v>628</v>
      </c>
      <c r="N114" s="33" t="s">
        <v>628</v>
      </c>
      <c r="O114" s="33" t="s">
        <v>628</v>
      </c>
      <c r="Q114" s="33">
        <v>33</v>
      </c>
    </row>
    <row r="115" spans="1:17" s="33" customFormat="1" ht="12.75">
      <c r="A115" s="33">
        <v>200724900</v>
      </c>
      <c r="B115" s="33" t="s">
        <v>23</v>
      </c>
      <c r="C115" s="33" t="s">
        <v>24</v>
      </c>
      <c r="D115" s="34">
        <v>394600</v>
      </c>
      <c r="E115" s="34">
        <v>254800</v>
      </c>
      <c r="F115" s="34">
        <v>264000</v>
      </c>
      <c r="H115" s="33" t="s">
        <v>441</v>
      </c>
      <c r="I115" s="33">
        <v>6</v>
      </c>
      <c r="J115" s="33" t="s">
        <v>626</v>
      </c>
      <c r="K115" s="33" t="s">
        <v>476</v>
      </c>
      <c r="L115" s="33" t="s">
        <v>439</v>
      </c>
      <c r="M115" s="33" t="s">
        <v>628</v>
      </c>
      <c r="N115" s="33" t="s">
        <v>628</v>
      </c>
      <c r="O115" s="33" t="s">
        <v>628</v>
      </c>
      <c r="Q115" s="33">
        <v>58</v>
      </c>
    </row>
    <row r="116" spans="1:17" s="33" customFormat="1" ht="12.75">
      <c r="A116" s="33">
        <v>200725000</v>
      </c>
      <c r="B116" s="33" t="s">
        <v>604</v>
      </c>
      <c r="C116" s="33" t="s">
        <v>494</v>
      </c>
      <c r="D116" s="34">
        <v>1287711</v>
      </c>
      <c r="E116" s="34">
        <v>959465</v>
      </c>
      <c r="F116" s="34">
        <v>966814</v>
      </c>
      <c r="H116" s="33" t="s">
        <v>441</v>
      </c>
      <c r="I116" s="33">
        <v>1</v>
      </c>
      <c r="J116" s="33" t="s">
        <v>626</v>
      </c>
      <c r="K116" s="71" t="s">
        <v>477</v>
      </c>
      <c r="M116" s="33" t="s">
        <v>628</v>
      </c>
      <c r="N116" s="33" t="s">
        <v>628</v>
      </c>
      <c r="O116" s="33" t="s">
        <v>628</v>
      </c>
      <c r="Q116" s="33">
        <v>48</v>
      </c>
    </row>
    <row r="117" spans="1:17" s="33" customFormat="1" ht="12.75">
      <c r="A117" s="33">
        <v>200725200</v>
      </c>
      <c r="B117" s="33" t="s">
        <v>182</v>
      </c>
      <c r="C117" s="33" t="s">
        <v>597</v>
      </c>
      <c r="D117" s="34">
        <v>226306</v>
      </c>
      <c r="E117" s="34">
        <v>195372</v>
      </c>
      <c r="F117" s="34">
        <v>178888</v>
      </c>
      <c r="H117" s="33" t="s">
        <v>441</v>
      </c>
      <c r="I117" s="33">
        <v>3</v>
      </c>
      <c r="J117" s="33" t="s">
        <v>626</v>
      </c>
      <c r="K117" s="71" t="s">
        <v>478</v>
      </c>
      <c r="L117" s="33" t="s">
        <v>439</v>
      </c>
      <c r="M117" s="33" t="s">
        <v>628</v>
      </c>
      <c r="N117" s="33" t="s">
        <v>628</v>
      </c>
      <c r="O117" s="33" t="s">
        <v>628</v>
      </c>
      <c r="Q117" s="33">
        <v>54</v>
      </c>
    </row>
    <row r="118" spans="1:17" s="33" customFormat="1" ht="12.75">
      <c r="A118" s="33">
        <v>200725300</v>
      </c>
      <c r="B118" s="33" t="s">
        <v>329</v>
      </c>
      <c r="C118" s="33" t="s">
        <v>330</v>
      </c>
      <c r="D118" s="34">
        <v>505083</v>
      </c>
      <c r="E118" s="34">
        <v>458274</v>
      </c>
      <c r="F118" s="34">
        <v>365394</v>
      </c>
      <c r="G118" s="33" t="s">
        <v>512</v>
      </c>
      <c r="H118" s="33" t="s">
        <v>432</v>
      </c>
      <c r="I118" s="33" t="s">
        <v>272</v>
      </c>
      <c r="J118" s="33" t="s">
        <v>210</v>
      </c>
      <c r="K118" s="33" t="s">
        <v>479</v>
      </c>
      <c r="L118" s="33" t="s">
        <v>439</v>
      </c>
      <c r="M118" s="33" t="s">
        <v>628</v>
      </c>
      <c r="N118" s="33" t="s">
        <v>628</v>
      </c>
      <c r="O118" s="33" t="s">
        <v>628</v>
      </c>
      <c r="P118" s="33" t="s">
        <v>480</v>
      </c>
      <c r="Q118" s="33">
        <v>37</v>
      </c>
    </row>
    <row r="119" spans="1:17" s="33" customFormat="1" ht="12.75">
      <c r="A119" s="33">
        <v>200725400</v>
      </c>
      <c r="B119" s="33" t="s">
        <v>367</v>
      </c>
      <c r="C119" s="33" t="s">
        <v>511</v>
      </c>
      <c r="D119" s="34">
        <v>155818</v>
      </c>
      <c r="E119" s="34">
        <v>163609</v>
      </c>
      <c r="F119" s="34">
        <v>171789</v>
      </c>
      <c r="G119" s="33" t="s">
        <v>512</v>
      </c>
      <c r="H119" s="33" t="s">
        <v>451</v>
      </c>
      <c r="I119" s="33" t="s">
        <v>452</v>
      </c>
      <c r="J119" s="33" t="s">
        <v>481</v>
      </c>
      <c r="K119" s="33" t="s">
        <v>482</v>
      </c>
      <c r="L119" s="33" t="s">
        <v>205</v>
      </c>
      <c r="M119" s="33" t="s">
        <v>628</v>
      </c>
      <c r="N119" s="33" t="s">
        <v>628</v>
      </c>
      <c r="O119" s="33" t="s">
        <v>628</v>
      </c>
      <c r="Q119" s="33">
        <v>32</v>
      </c>
    </row>
    <row r="120" spans="1:17" s="33" customFormat="1" ht="12.75">
      <c r="A120" s="33">
        <v>200725600</v>
      </c>
      <c r="B120" s="33" t="s">
        <v>183</v>
      </c>
      <c r="C120" s="33" t="s">
        <v>184</v>
      </c>
      <c r="D120" s="34">
        <v>251546</v>
      </c>
      <c r="E120" s="34">
        <v>330691</v>
      </c>
      <c r="F120" s="33" t="s">
        <v>628</v>
      </c>
      <c r="H120" s="33" t="s">
        <v>441</v>
      </c>
      <c r="I120" s="33">
        <v>3</v>
      </c>
      <c r="J120" s="33" t="s">
        <v>626</v>
      </c>
      <c r="K120" s="71" t="s">
        <v>483</v>
      </c>
      <c r="L120" s="33" t="s">
        <v>436</v>
      </c>
      <c r="M120" s="33" t="s">
        <v>628</v>
      </c>
      <c r="N120" s="33" t="s">
        <v>628</v>
      </c>
      <c r="O120" s="33" t="s">
        <v>628</v>
      </c>
      <c r="Q120" s="33" t="s">
        <v>484</v>
      </c>
    </row>
    <row r="121" spans="1:17" s="33" customFormat="1" ht="12.75">
      <c r="A121" s="33">
        <v>200725800</v>
      </c>
      <c r="B121" s="33" t="s">
        <v>406</v>
      </c>
      <c r="C121" s="33" t="s">
        <v>407</v>
      </c>
      <c r="D121" s="34">
        <v>938732</v>
      </c>
      <c r="E121" s="34">
        <v>958585</v>
      </c>
      <c r="F121" s="34">
        <v>979035</v>
      </c>
      <c r="H121" s="33" t="s">
        <v>432</v>
      </c>
      <c r="I121" s="33">
        <v>1</v>
      </c>
      <c r="J121" s="33" t="s">
        <v>626</v>
      </c>
      <c r="K121" s="71" t="s">
        <v>94</v>
      </c>
      <c r="L121" s="33" t="s">
        <v>205</v>
      </c>
      <c r="M121" s="33" t="s">
        <v>628</v>
      </c>
      <c r="N121" s="33" t="s">
        <v>628</v>
      </c>
      <c r="O121" s="33" t="s">
        <v>628</v>
      </c>
      <c r="Q121" s="33">
        <v>44</v>
      </c>
    </row>
    <row r="122" spans="1:17" s="33" customFormat="1" ht="12.75">
      <c r="A122" s="33">
        <v>200726100</v>
      </c>
      <c r="B122" s="33" t="s">
        <v>337</v>
      </c>
      <c r="C122" s="33" t="s">
        <v>338</v>
      </c>
      <c r="D122" s="34">
        <v>79240</v>
      </c>
      <c r="E122" s="33" t="s">
        <v>628</v>
      </c>
      <c r="F122" s="33" t="s">
        <v>628</v>
      </c>
      <c r="H122" s="33" t="s">
        <v>441</v>
      </c>
      <c r="I122" s="33" t="s">
        <v>321</v>
      </c>
      <c r="J122" s="33" t="s">
        <v>321</v>
      </c>
      <c r="K122" s="71" t="s">
        <v>95</v>
      </c>
      <c r="M122" s="33" t="s">
        <v>628</v>
      </c>
      <c r="N122" s="33" t="s">
        <v>628</v>
      </c>
      <c r="O122" s="33" t="s">
        <v>628</v>
      </c>
      <c r="Q122" s="33">
        <v>70</v>
      </c>
    </row>
    <row r="123" spans="1:17" s="33" customFormat="1" ht="12.75">
      <c r="A123" s="33">
        <v>200726200</v>
      </c>
      <c r="B123" s="33" t="s">
        <v>96</v>
      </c>
      <c r="C123" s="33" t="s">
        <v>615</v>
      </c>
      <c r="D123" s="34">
        <v>295911</v>
      </c>
      <c r="E123" s="34">
        <v>306851</v>
      </c>
      <c r="F123" s="34">
        <v>291753</v>
      </c>
      <c r="H123" s="33" t="s">
        <v>441</v>
      </c>
      <c r="I123" s="33">
        <v>3</v>
      </c>
      <c r="J123" s="33" t="s">
        <v>309</v>
      </c>
      <c r="K123" s="71" t="s">
        <v>97</v>
      </c>
      <c r="L123" s="33" t="s">
        <v>205</v>
      </c>
      <c r="M123" s="33" t="s">
        <v>628</v>
      </c>
      <c r="N123" s="33" t="s">
        <v>628</v>
      </c>
      <c r="O123" s="33" t="s">
        <v>628</v>
      </c>
      <c r="Q123" s="33" t="s">
        <v>98</v>
      </c>
    </row>
    <row r="124" spans="1:17" s="33" customFormat="1" ht="12.75">
      <c r="A124" s="33">
        <v>200726700</v>
      </c>
      <c r="B124" s="33" t="s">
        <v>410</v>
      </c>
      <c r="C124" s="33" t="s">
        <v>360</v>
      </c>
      <c r="D124" s="34">
        <v>835391</v>
      </c>
      <c r="E124" s="34">
        <v>1076591</v>
      </c>
      <c r="F124" s="34">
        <v>1076591</v>
      </c>
      <c r="H124" s="33" t="s">
        <v>432</v>
      </c>
      <c r="I124" s="33" t="s">
        <v>99</v>
      </c>
      <c r="J124" s="33" t="s">
        <v>626</v>
      </c>
      <c r="K124" s="33" t="s">
        <v>100</v>
      </c>
      <c r="L124" s="33" t="s">
        <v>11</v>
      </c>
      <c r="M124" s="33" t="s">
        <v>628</v>
      </c>
      <c r="N124" s="33" t="s">
        <v>628</v>
      </c>
      <c r="O124" s="33" t="s">
        <v>628</v>
      </c>
      <c r="Q124" s="33">
        <v>44</v>
      </c>
    </row>
    <row r="125" spans="1:17" s="33" customFormat="1" ht="12.75">
      <c r="A125" s="33">
        <v>200727300</v>
      </c>
      <c r="B125" s="33" t="s">
        <v>185</v>
      </c>
      <c r="C125" s="33" t="s">
        <v>615</v>
      </c>
      <c r="D125" s="34">
        <v>163547</v>
      </c>
      <c r="E125" s="34">
        <v>210086</v>
      </c>
      <c r="F125" s="34">
        <v>193557</v>
      </c>
      <c r="H125" s="33" t="s">
        <v>441</v>
      </c>
      <c r="I125" s="33">
        <v>3</v>
      </c>
      <c r="J125" s="33" t="s">
        <v>626</v>
      </c>
      <c r="K125" s="33" t="s">
        <v>101</v>
      </c>
      <c r="M125" s="33" t="s">
        <v>628</v>
      </c>
      <c r="N125" s="33" t="s">
        <v>628</v>
      </c>
      <c r="O125" s="33" t="s">
        <v>628</v>
      </c>
      <c r="Q125" s="33">
        <v>53</v>
      </c>
    </row>
    <row r="126" spans="1:17" s="33" customFormat="1" ht="12.75">
      <c r="A126" s="33">
        <v>200727500</v>
      </c>
      <c r="B126" s="33" t="s">
        <v>26</v>
      </c>
      <c r="C126" s="33" t="s">
        <v>541</v>
      </c>
      <c r="D126" s="34">
        <v>278736</v>
      </c>
      <c r="E126" s="34">
        <v>360313</v>
      </c>
      <c r="F126" s="34">
        <v>365160</v>
      </c>
      <c r="H126" s="33" t="s">
        <v>441</v>
      </c>
      <c r="I126" s="33">
        <v>10</v>
      </c>
      <c r="J126" s="33" t="s">
        <v>626</v>
      </c>
      <c r="K126" s="33" t="s">
        <v>102</v>
      </c>
      <c r="L126" s="33" t="s">
        <v>436</v>
      </c>
      <c r="M126" s="33" t="s">
        <v>628</v>
      </c>
      <c r="N126" s="33" t="s">
        <v>628</v>
      </c>
      <c r="O126" s="33" t="s">
        <v>628</v>
      </c>
      <c r="Q126" s="33">
        <v>60</v>
      </c>
    </row>
    <row r="127" spans="1:17" s="33" customFormat="1" ht="12.75">
      <c r="A127" s="33">
        <v>200728000</v>
      </c>
      <c r="B127" s="33" t="s">
        <v>527</v>
      </c>
      <c r="C127" s="33" t="s">
        <v>528</v>
      </c>
      <c r="D127" s="34">
        <v>105000</v>
      </c>
      <c r="E127" s="34">
        <v>100000</v>
      </c>
      <c r="F127" s="34">
        <v>100000</v>
      </c>
      <c r="H127" s="33" t="s">
        <v>451</v>
      </c>
      <c r="I127" s="33" t="s">
        <v>103</v>
      </c>
      <c r="J127" s="33" t="s">
        <v>309</v>
      </c>
      <c r="K127" s="71" t="s">
        <v>104</v>
      </c>
      <c r="L127" s="33" t="s">
        <v>439</v>
      </c>
      <c r="M127" s="33" t="s">
        <v>628</v>
      </c>
      <c r="N127" s="33" t="s">
        <v>628</v>
      </c>
      <c r="O127" s="33" t="s">
        <v>628</v>
      </c>
      <c r="Q127" s="33">
        <v>23</v>
      </c>
    </row>
    <row r="128" spans="1:17" s="33" customFormat="1" ht="12.75">
      <c r="A128" s="33">
        <v>200728100</v>
      </c>
      <c r="B128" s="33" t="s">
        <v>405</v>
      </c>
      <c r="C128" s="33" t="s">
        <v>618</v>
      </c>
      <c r="D128" s="34">
        <v>512000</v>
      </c>
      <c r="E128" s="34">
        <v>334000</v>
      </c>
      <c r="F128" s="34">
        <v>364000</v>
      </c>
      <c r="G128" s="33" t="s">
        <v>512</v>
      </c>
      <c r="H128" s="33" t="s">
        <v>432</v>
      </c>
      <c r="I128" s="33" t="s">
        <v>272</v>
      </c>
      <c r="J128" s="33" t="s">
        <v>210</v>
      </c>
      <c r="K128" s="71" t="s">
        <v>105</v>
      </c>
      <c r="L128" s="33" t="s">
        <v>11</v>
      </c>
      <c r="M128" s="33" t="s">
        <v>628</v>
      </c>
      <c r="N128" s="33" t="s">
        <v>628</v>
      </c>
      <c r="O128" s="33" t="s">
        <v>628</v>
      </c>
      <c r="P128" s="71" t="s">
        <v>106</v>
      </c>
      <c r="Q128" s="33">
        <v>38</v>
      </c>
    </row>
    <row r="129" spans="1:17" s="33" customFormat="1" ht="12.75">
      <c r="A129" s="33">
        <v>200728700</v>
      </c>
      <c r="B129" s="33" t="s">
        <v>614</v>
      </c>
      <c r="C129" s="33" t="s">
        <v>615</v>
      </c>
      <c r="D129" s="34">
        <v>537283</v>
      </c>
      <c r="E129" s="34">
        <v>497028</v>
      </c>
      <c r="F129" s="34">
        <v>507119</v>
      </c>
      <c r="G129" s="33" t="s">
        <v>512</v>
      </c>
      <c r="H129" s="33" t="s">
        <v>451</v>
      </c>
      <c r="I129" s="33" t="s">
        <v>223</v>
      </c>
      <c r="J129" s="33" t="s">
        <v>107</v>
      </c>
      <c r="K129" s="33" t="s">
        <v>108</v>
      </c>
      <c r="L129" s="33" t="s">
        <v>205</v>
      </c>
      <c r="M129" s="33" t="s">
        <v>628</v>
      </c>
      <c r="N129" s="33" t="s">
        <v>628</v>
      </c>
      <c r="O129" s="33" t="s">
        <v>628</v>
      </c>
      <c r="Q129" s="33">
        <v>30</v>
      </c>
    </row>
    <row r="130" spans="1:17" s="33" customFormat="1" ht="12.75">
      <c r="A130" s="33">
        <v>200729100</v>
      </c>
      <c r="B130" s="33" t="s">
        <v>30</v>
      </c>
      <c r="C130" s="33" t="s">
        <v>618</v>
      </c>
      <c r="D130" s="34">
        <v>55330</v>
      </c>
      <c r="E130" s="33" t="s">
        <v>628</v>
      </c>
      <c r="F130" s="33" t="s">
        <v>628</v>
      </c>
      <c r="H130" s="33" t="s">
        <v>441</v>
      </c>
      <c r="I130" s="33">
        <v>12</v>
      </c>
      <c r="J130" s="33" t="s">
        <v>626</v>
      </c>
      <c r="K130" s="33" t="s">
        <v>109</v>
      </c>
      <c r="M130" s="33" t="s">
        <v>628</v>
      </c>
      <c r="N130" s="33" t="s">
        <v>628</v>
      </c>
      <c r="O130" s="33" t="s">
        <v>628</v>
      </c>
      <c r="Q130" s="33" t="s">
        <v>110</v>
      </c>
    </row>
    <row r="131" spans="1:17" s="33" customFormat="1" ht="12.75">
      <c r="A131" s="33">
        <v>200729200</v>
      </c>
      <c r="B131" s="33" t="s">
        <v>111</v>
      </c>
      <c r="C131" s="33" t="s">
        <v>92</v>
      </c>
      <c r="D131" s="34">
        <v>63973</v>
      </c>
      <c r="E131" s="34">
        <v>61558</v>
      </c>
      <c r="F131" s="33" t="s">
        <v>628</v>
      </c>
      <c r="H131" s="33" t="s">
        <v>441</v>
      </c>
      <c r="I131" s="33" t="s">
        <v>321</v>
      </c>
      <c r="J131" s="33" t="s">
        <v>321</v>
      </c>
      <c r="K131" s="71" t="s">
        <v>653</v>
      </c>
      <c r="M131" s="33" t="s">
        <v>628</v>
      </c>
      <c r="N131" s="33" t="s">
        <v>628</v>
      </c>
      <c r="O131" s="33" t="s">
        <v>628</v>
      </c>
      <c r="Q131" s="33">
        <v>70</v>
      </c>
    </row>
    <row r="132" spans="1:17" s="33" customFormat="1" ht="12.75">
      <c r="A132" s="33">
        <v>200729400</v>
      </c>
      <c r="B132" s="33" t="s">
        <v>578</v>
      </c>
      <c r="C132" s="33" t="s">
        <v>18</v>
      </c>
      <c r="D132" s="34">
        <v>223694</v>
      </c>
      <c r="E132" s="34">
        <v>238875</v>
      </c>
      <c r="F132" s="34">
        <v>251359</v>
      </c>
      <c r="H132" s="33" t="s">
        <v>441</v>
      </c>
      <c r="I132" s="33">
        <v>1</v>
      </c>
      <c r="J132" s="33" t="s">
        <v>626</v>
      </c>
      <c r="K132" s="71" t="s">
        <v>654</v>
      </c>
      <c r="L132" s="33" t="s">
        <v>436</v>
      </c>
      <c r="M132" s="33" t="s">
        <v>628</v>
      </c>
      <c r="N132" s="33" t="s">
        <v>628</v>
      </c>
      <c r="O132" s="33" t="s">
        <v>628</v>
      </c>
      <c r="Q132" s="33">
        <v>46</v>
      </c>
    </row>
    <row r="133" spans="1:17" s="33" customFormat="1" ht="12.75">
      <c r="A133" s="33">
        <v>200729700</v>
      </c>
      <c r="B133" s="33" t="s">
        <v>542</v>
      </c>
      <c r="C133" s="33" t="s">
        <v>543</v>
      </c>
      <c r="D133" s="34">
        <v>138396</v>
      </c>
      <c r="E133" s="34">
        <v>157998</v>
      </c>
      <c r="F133" s="34">
        <v>158158</v>
      </c>
      <c r="H133" s="33" t="s">
        <v>441</v>
      </c>
      <c r="I133" s="33">
        <v>2</v>
      </c>
      <c r="J133" s="33" t="s">
        <v>626</v>
      </c>
      <c r="K133" s="33" t="s">
        <v>655</v>
      </c>
      <c r="L133" s="33" t="s">
        <v>11</v>
      </c>
      <c r="M133" s="33" t="s">
        <v>628</v>
      </c>
      <c r="N133" s="33" t="s">
        <v>628</v>
      </c>
      <c r="O133" s="33" t="s">
        <v>628</v>
      </c>
      <c r="Q133" s="33">
        <v>41</v>
      </c>
    </row>
    <row r="134" spans="1:17" s="33" customFormat="1" ht="12.75">
      <c r="A134" s="33">
        <v>200729900</v>
      </c>
      <c r="B134" s="33" t="s">
        <v>579</v>
      </c>
      <c r="C134" s="33" t="s">
        <v>373</v>
      </c>
      <c r="D134" s="34">
        <v>466730</v>
      </c>
      <c r="E134" s="34">
        <v>409178</v>
      </c>
      <c r="F134" s="34">
        <v>395072</v>
      </c>
      <c r="H134" s="33" t="s">
        <v>441</v>
      </c>
      <c r="I134" s="33">
        <v>1</v>
      </c>
      <c r="J134" s="33" t="s">
        <v>626</v>
      </c>
      <c r="K134" s="71" t="s">
        <v>656</v>
      </c>
      <c r="M134" s="33" t="s">
        <v>628</v>
      </c>
      <c r="N134" s="33" t="s">
        <v>628</v>
      </c>
      <c r="O134" s="33" t="s">
        <v>628</v>
      </c>
      <c r="Q134" s="33">
        <v>50</v>
      </c>
    </row>
    <row r="135" spans="1:17" s="33" customFormat="1" ht="12.75">
      <c r="A135" s="33">
        <v>200730000</v>
      </c>
      <c r="B135" s="33" t="s">
        <v>616</v>
      </c>
      <c r="C135" s="33" t="s">
        <v>352</v>
      </c>
      <c r="D135" s="34">
        <v>1555069</v>
      </c>
      <c r="E135" s="34">
        <v>1602717</v>
      </c>
      <c r="F135" s="34">
        <v>1651390</v>
      </c>
      <c r="G135" s="33" t="s">
        <v>512</v>
      </c>
      <c r="H135" s="33" t="s">
        <v>451</v>
      </c>
      <c r="I135" s="33" t="s">
        <v>223</v>
      </c>
      <c r="J135" s="33" t="s">
        <v>107</v>
      </c>
      <c r="K135" s="71" t="s">
        <v>657</v>
      </c>
      <c r="L135" s="33" t="s">
        <v>205</v>
      </c>
      <c r="M135" s="33" t="s">
        <v>628</v>
      </c>
      <c r="N135" s="33" t="s">
        <v>628</v>
      </c>
      <c r="O135" s="33" t="s">
        <v>628</v>
      </c>
      <c r="Q135" s="33">
        <v>29</v>
      </c>
    </row>
    <row r="136" spans="1:17" s="33" customFormat="1" ht="12.75">
      <c r="A136" s="33">
        <v>200731300</v>
      </c>
      <c r="B136" s="33" t="s">
        <v>368</v>
      </c>
      <c r="C136" s="33" t="s">
        <v>511</v>
      </c>
      <c r="D136" s="34">
        <v>148844</v>
      </c>
      <c r="E136" s="34">
        <v>156287</v>
      </c>
      <c r="F136" s="34">
        <v>164201</v>
      </c>
      <c r="G136" s="33" t="s">
        <v>512</v>
      </c>
      <c r="H136" s="33" t="s">
        <v>451</v>
      </c>
      <c r="I136" s="33" t="s">
        <v>452</v>
      </c>
      <c r="J136" s="33" t="s">
        <v>481</v>
      </c>
      <c r="K136" s="33" t="s">
        <v>482</v>
      </c>
      <c r="L136" s="33" t="s">
        <v>11</v>
      </c>
      <c r="M136" s="33" t="s">
        <v>628</v>
      </c>
      <c r="N136" s="33" t="s">
        <v>628</v>
      </c>
      <c r="O136" s="33" t="s">
        <v>628</v>
      </c>
      <c r="Q136" s="33">
        <v>32</v>
      </c>
    </row>
    <row r="137" spans="1:17" s="33" customFormat="1" ht="12.75">
      <c r="A137" s="33">
        <v>200731400</v>
      </c>
      <c r="B137" s="33" t="s">
        <v>369</v>
      </c>
      <c r="C137" s="33" t="s">
        <v>511</v>
      </c>
      <c r="D137" s="34">
        <v>238514</v>
      </c>
      <c r="E137" s="34">
        <v>250440</v>
      </c>
      <c r="F137" s="34">
        <v>262964</v>
      </c>
      <c r="G137" s="33" t="s">
        <v>512</v>
      </c>
      <c r="H137" s="33" t="s">
        <v>451</v>
      </c>
      <c r="I137" s="33" t="s">
        <v>452</v>
      </c>
      <c r="J137" s="33" t="s">
        <v>481</v>
      </c>
      <c r="K137" s="33" t="s">
        <v>482</v>
      </c>
      <c r="L137" s="33" t="s">
        <v>11</v>
      </c>
      <c r="M137" s="33" t="s">
        <v>628</v>
      </c>
      <c r="N137" s="33" t="s">
        <v>628</v>
      </c>
      <c r="O137" s="33" t="s">
        <v>628</v>
      </c>
      <c r="Q137" s="33">
        <v>32</v>
      </c>
    </row>
    <row r="138" spans="1:17" s="33" customFormat="1" ht="12.75">
      <c r="A138" s="33">
        <v>200732100</v>
      </c>
      <c r="B138" s="33" t="s">
        <v>613</v>
      </c>
      <c r="C138" s="33" t="s">
        <v>351</v>
      </c>
      <c r="D138" s="34">
        <v>1531414</v>
      </c>
      <c r="E138" s="34">
        <v>1531414</v>
      </c>
      <c r="F138" s="34">
        <v>1531414</v>
      </c>
      <c r="G138" s="33" t="s">
        <v>512</v>
      </c>
      <c r="H138" s="33" t="s">
        <v>451</v>
      </c>
      <c r="I138" s="33" t="s">
        <v>223</v>
      </c>
      <c r="J138" s="33" t="s">
        <v>434</v>
      </c>
      <c r="K138" s="71" t="s">
        <v>658</v>
      </c>
      <c r="L138" s="33" t="s">
        <v>205</v>
      </c>
      <c r="M138" s="34">
        <v>1500000</v>
      </c>
      <c r="N138" s="34">
        <v>1500000</v>
      </c>
      <c r="O138" s="34">
        <v>1500000</v>
      </c>
      <c r="P138" s="71" t="s">
        <v>659</v>
      </c>
      <c r="Q138" s="33" t="s">
        <v>660</v>
      </c>
    </row>
    <row r="139" spans="1:17" s="33" customFormat="1" ht="12.75">
      <c r="A139" s="33">
        <v>200732200</v>
      </c>
      <c r="B139" s="33" t="s">
        <v>27</v>
      </c>
      <c r="C139" s="33" t="s">
        <v>28</v>
      </c>
      <c r="D139" s="34">
        <v>425919</v>
      </c>
      <c r="E139" s="34">
        <v>143650</v>
      </c>
      <c r="F139" s="33" t="s">
        <v>628</v>
      </c>
      <c r="H139" s="33" t="s">
        <v>441</v>
      </c>
      <c r="I139" s="33">
        <v>11</v>
      </c>
      <c r="J139" s="33" t="s">
        <v>626</v>
      </c>
      <c r="K139" s="33" t="s">
        <v>661</v>
      </c>
      <c r="M139" s="33" t="s">
        <v>628</v>
      </c>
      <c r="N139" s="33" t="s">
        <v>628</v>
      </c>
      <c r="O139" s="33" t="s">
        <v>628</v>
      </c>
      <c r="Q139" s="33" t="s">
        <v>662</v>
      </c>
    </row>
    <row r="140" spans="1:17" s="33" customFormat="1" ht="12.75">
      <c r="A140" s="33">
        <v>200732300</v>
      </c>
      <c r="B140" s="33" t="s">
        <v>520</v>
      </c>
      <c r="C140" s="33" t="s">
        <v>364</v>
      </c>
      <c r="D140" s="34">
        <v>406964</v>
      </c>
      <c r="E140" s="34">
        <v>422191</v>
      </c>
      <c r="F140" s="34">
        <v>438030</v>
      </c>
      <c r="G140" s="33" t="s">
        <v>512</v>
      </c>
      <c r="H140" s="33" t="s">
        <v>441</v>
      </c>
      <c r="I140" s="33">
        <v>7</v>
      </c>
      <c r="J140" s="33" t="s">
        <v>210</v>
      </c>
      <c r="K140" s="71" t="s">
        <v>663</v>
      </c>
      <c r="L140" s="33" t="s">
        <v>11</v>
      </c>
      <c r="M140" s="33" t="s">
        <v>628</v>
      </c>
      <c r="N140" s="33" t="s">
        <v>628</v>
      </c>
      <c r="O140" s="33" t="s">
        <v>628</v>
      </c>
      <c r="P140" s="33" t="s">
        <v>297</v>
      </c>
      <c r="Q140" s="33">
        <v>58</v>
      </c>
    </row>
    <row r="141" spans="1:17" s="33" customFormat="1" ht="12.75">
      <c r="A141" s="33">
        <v>200732600</v>
      </c>
      <c r="B141" s="33" t="s">
        <v>617</v>
      </c>
      <c r="C141" s="33" t="s">
        <v>618</v>
      </c>
      <c r="D141" s="34">
        <v>1622780</v>
      </c>
      <c r="E141" s="34">
        <v>1679576</v>
      </c>
      <c r="F141" s="34">
        <v>1738338</v>
      </c>
      <c r="G141" s="33" t="s">
        <v>512</v>
      </c>
      <c r="H141" s="33" t="s">
        <v>451</v>
      </c>
      <c r="I141" s="33" t="s">
        <v>223</v>
      </c>
      <c r="J141" s="33" t="s">
        <v>107</v>
      </c>
      <c r="K141" s="71" t="s">
        <v>657</v>
      </c>
      <c r="L141" s="33" t="s">
        <v>205</v>
      </c>
      <c r="M141" s="33" t="s">
        <v>628</v>
      </c>
      <c r="N141" s="33" t="s">
        <v>628</v>
      </c>
      <c r="O141" s="33" t="s">
        <v>628</v>
      </c>
      <c r="Q141" s="33">
        <v>29</v>
      </c>
    </row>
    <row r="142" spans="1:17" s="33" customFormat="1" ht="12.75">
      <c r="A142" s="33">
        <v>200732700</v>
      </c>
      <c r="B142" s="33" t="s">
        <v>370</v>
      </c>
      <c r="C142" s="33" t="s">
        <v>511</v>
      </c>
      <c r="D142" s="34">
        <v>192720</v>
      </c>
      <c r="E142" s="34">
        <v>202356</v>
      </c>
      <c r="F142" s="34">
        <v>212474</v>
      </c>
      <c r="G142" s="33" t="s">
        <v>512</v>
      </c>
      <c r="H142" s="33" t="s">
        <v>451</v>
      </c>
      <c r="I142" s="33" t="s">
        <v>452</v>
      </c>
      <c r="J142" s="33" t="s">
        <v>481</v>
      </c>
      <c r="K142" s="33" t="s">
        <v>482</v>
      </c>
      <c r="L142" s="33" t="s">
        <v>205</v>
      </c>
      <c r="M142" s="33" t="s">
        <v>628</v>
      </c>
      <c r="N142" s="33" t="s">
        <v>628</v>
      </c>
      <c r="O142" s="33" t="s">
        <v>628</v>
      </c>
      <c r="Q142" s="33">
        <v>32</v>
      </c>
    </row>
    <row r="143" spans="1:17" s="33" customFormat="1" ht="12.75">
      <c r="A143" s="33">
        <v>200733200</v>
      </c>
      <c r="B143" s="33" t="s">
        <v>664</v>
      </c>
      <c r="C143" s="33" t="s">
        <v>364</v>
      </c>
      <c r="D143" s="34">
        <v>351037</v>
      </c>
      <c r="E143" s="34">
        <v>360084</v>
      </c>
      <c r="F143" s="34">
        <v>367509</v>
      </c>
      <c r="H143" s="33" t="s">
        <v>441</v>
      </c>
      <c r="I143" s="33" t="s">
        <v>321</v>
      </c>
      <c r="J143" s="33" t="s">
        <v>321</v>
      </c>
      <c r="K143" s="71" t="s">
        <v>665</v>
      </c>
      <c r="M143" s="33" t="s">
        <v>628</v>
      </c>
      <c r="N143" s="33" t="s">
        <v>628</v>
      </c>
      <c r="O143" s="33" t="s">
        <v>628</v>
      </c>
      <c r="Q143" s="33">
        <v>70</v>
      </c>
    </row>
    <row r="144" spans="1:17" s="33" customFormat="1" ht="12.75">
      <c r="A144" s="33">
        <v>200733300</v>
      </c>
      <c r="B144" s="33" t="s">
        <v>594</v>
      </c>
      <c r="C144" s="33" t="s">
        <v>352</v>
      </c>
      <c r="D144" s="34">
        <v>151659</v>
      </c>
      <c r="E144" s="34">
        <v>148120</v>
      </c>
      <c r="F144" s="34">
        <v>151214</v>
      </c>
      <c r="G144" s="33" t="s">
        <v>512</v>
      </c>
      <c r="H144" s="33" t="s">
        <v>432</v>
      </c>
      <c r="I144" s="33" t="s">
        <v>448</v>
      </c>
      <c r="J144" s="33" t="s">
        <v>210</v>
      </c>
      <c r="K144" s="71" t="s">
        <v>666</v>
      </c>
      <c r="L144" s="33" t="s">
        <v>439</v>
      </c>
      <c r="M144" s="34">
        <v>151659</v>
      </c>
      <c r="N144" s="34">
        <v>148120</v>
      </c>
      <c r="O144" s="34">
        <v>151214</v>
      </c>
      <c r="P144" s="33" t="s">
        <v>667</v>
      </c>
      <c r="Q144" s="33">
        <v>43</v>
      </c>
    </row>
    <row r="145" spans="1:17" s="33" customFormat="1" ht="12.75">
      <c r="A145" s="33">
        <v>200733500</v>
      </c>
      <c r="B145" s="33" t="s">
        <v>486</v>
      </c>
      <c r="C145" s="33" t="s">
        <v>18</v>
      </c>
      <c r="D145" s="34">
        <v>395168</v>
      </c>
      <c r="E145" s="34">
        <v>420483</v>
      </c>
      <c r="F145" s="34">
        <v>426565</v>
      </c>
      <c r="H145" s="33" t="s">
        <v>441</v>
      </c>
      <c r="I145" s="33">
        <v>1</v>
      </c>
      <c r="J145" s="33" t="s">
        <v>626</v>
      </c>
      <c r="K145" s="71" t="s">
        <v>668</v>
      </c>
      <c r="M145" s="33" t="s">
        <v>628</v>
      </c>
      <c r="N145" s="33" t="s">
        <v>628</v>
      </c>
      <c r="O145" s="33" t="s">
        <v>628</v>
      </c>
      <c r="Q145" s="33" t="s">
        <v>669</v>
      </c>
    </row>
    <row r="146" spans="1:17" s="33" customFormat="1" ht="12.75">
      <c r="A146" s="33">
        <v>200733600</v>
      </c>
      <c r="B146" s="33" t="s">
        <v>544</v>
      </c>
      <c r="C146" s="33" t="s">
        <v>545</v>
      </c>
      <c r="D146" s="34">
        <v>129646</v>
      </c>
      <c r="E146" s="34">
        <v>164968</v>
      </c>
      <c r="F146" s="34">
        <v>188194</v>
      </c>
      <c r="H146" s="33" t="s">
        <v>441</v>
      </c>
      <c r="I146" s="33">
        <v>2</v>
      </c>
      <c r="J146" s="33" t="s">
        <v>626</v>
      </c>
      <c r="K146" s="71" t="s">
        <v>670</v>
      </c>
      <c r="L146" s="33" t="s">
        <v>436</v>
      </c>
      <c r="M146" s="33" t="s">
        <v>628</v>
      </c>
      <c r="N146" s="33" t="s">
        <v>628</v>
      </c>
      <c r="O146" s="33" t="s">
        <v>628</v>
      </c>
      <c r="Q146" s="33">
        <v>51</v>
      </c>
    </row>
    <row r="147" spans="1:17" s="33" customFormat="1" ht="12.75">
      <c r="A147" s="33">
        <v>200735200</v>
      </c>
      <c r="B147" s="33" t="s">
        <v>525</v>
      </c>
      <c r="C147" s="33" t="s">
        <v>526</v>
      </c>
      <c r="D147" s="34">
        <v>163090</v>
      </c>
      <c r="E147" s="34">
        <v>102290</v>
      </c>
      <c r="F147" s="34">
        <v>92489</v>
      </c>
      <c r="H147" s="33" t="s">
        <v>451</v>
      </c>
      <c r="I147" s="33" t="s">
        <v>452</v>
      </c>
      <c r="J147" s="33" t="s">
        <v>309</v>
      </c>
      <c r="K147" s="33" t="s">
        <v>219</v>
      </c>
      <c r="L147" s="33" t="s">
        <v>439</v>
      </c>
      <c r="M147" s="33" t="s">
        <v>628</v>
      </c>
      <c r="N147" s="33" t="s">
        <v>628</v>
      </c>
      <c r="O147" s="33" t="s">
        <v>628</v>
      </c>
      <c r="Q147" s="33">
        <v>33</v>
      </c>
    </row>
    <row r="148" spans="1:17" s="33" customFormat="1" ht="12.75">
      <c r="A148" s="33">
        <v>200735300</v>
      </c>
      <c r="B148" s="33" t="s">
        <v>408</v>
      </c>
      <c r="C148" s="33" t="s">
        <v>352</v>
      </c>
      <c r="D148" s="34">
        <v>155531</v>
      </c>
      <c r="E148" s="34">
        <v>145380</v>
      </c>
      <c r="F148" s="34">
        <v>145380</v>
      </c>
      <c r="H148" s="33" t="s">
        <v>432</v>
      </c>
      <c r="I148" s="33">
        <v>1</v>
      </c>
      <c r="J148" s="33" t="s">
        <v>626</v>
      </c>
      <c r="K148" s="33" t="s">
        <v>671</v>
      </c>
      <c r="L148" s="33" t="s">
        <v>205</v>
      </c>
      <c r="M148" s="33" t="s">
        <v>628</v>
      </c>
      <c r="N148" s="33" t="s">
        <v>628</v>
      </c>
      <c r="O148" s="33" t="s">
        <v>628</v>
      </c>
      <c r="Q148" s="33">
        <v>38</v>
      </c>
    </row>
    <row r="149" spans="1:17" s="33" customFormat="1" ht="12.75">
      <c r="A149" s="33">
        <v>200735500</v>
      </c>
      <c r="B149" s="33" t="s">
        <v>31</v>
      </c>
      <c r="C149" s="33" t="s">
        <v>618</v>
      </c>
      <c r="D149" s="34">
        <v>100192</v>
      </c>
      <c r="E149" s="34">
        <v>83798</v>
      </c>
      <c r="F149" s="34">
        <v>87990</v>
      </c>
      <c r="H149" s="33" t="s">
        <v>441</v>
      </c>
      <c r="I149" s="33">
        <v>12</v>
      </c>
      <c r="J149" s="33" t="s">
        <v>626</v>
      </c>
      <c r="K149" s="33" t="s">
        <v>672</v>
      </c>
      <c r="M149" s="33" t="s">
        <v>628</v>
      </c>
      <c r="N149" s="33" t="s">
        <v>628</v>
      </c>
      <c r="O149" s="33" t="s">
        <v>628</v>
      </c>
      <c r="Q149" s="33">
        <v>61</v>
      </c>
    </row>
    <row r="150" spans="1:17" s="33" customFormat="1" ht="12.75">
      <c r="A150" s="33">
        <v>200735800</v>
      </c>
      <c r="B150" s="33" t="s">
        <v>331</v>
      </c>
      <c r="C150" s="33" t="s">
        <v>522</v>
      </c>
      <c r="D150" s="34">
        <v>342912</v>
      </c>
      <c r="E150" s="34">
        <v>294702</v>
      </c>
      <c r="F150" s="34">
        <v>309731</v>
      </c>
      <c r="H150" s="33" t="s">
        <v>441</v>
      </c>
      <c r="I150" s="33">
        <v>12</v>
      </c>
      <c r="J150" s="33" t="s">
        <v>626</v>
      </c>
      <c r="K150" s="71" t="s">
        <v>673</v>
      </c>
      <c r="L150" s="33" t="s">
        <v>436</v>
      </c>
      <c r="M150" s="33" t="s">
        <v>628</v>
      </c>
      <c r="N150" s="33" t="s">
        <v>628</v>
      </c>
      <c r="O150" s="33" t="s">
        <v>628</v>
      </c>
      <c r="Q150" s="33">
        <v>62</v>
      </c>
    </row>
    <row r="151" spans="1:17" s="33" customFormat="1" ht="12.75">
      <c r="A151" s="33">
        <v>200735900</v>
      </c>
      <c r="B151" s="33" t="s">
        <v>674</v>
      </c>
      <c r="C151" s="33" t="s">
        <v>92</v>
      </c>
      <c r="H151" s="33" t="s">
        <v>441</v>
      </c>
      <c r="I151" s="33">
        <v>12</v>
      </c>
      <c r="J151" s="33" t="s">
        <v>626</v>
      </c>
      <c r="K151" s="33" t="s">
        <v>675</v>
      </c>
      <c r="M151" s="33" t="s">
        <v>628</v>
      </c>
      <c r="N151" s="33" t="s">
        <v>628</v>
      </c>
      <c r="O151" s="33" t="s">
        <v>628</v>
      </c>
      <c r="Q151" s="33">
        <v>62</v>
      </c>
    </row>
    <row r="152" spans="1:17" s="33" customFormat="1" ht="12.75">
      <c r="A152" s="33">
        <v>200736000</v>
      </c>
      <c r="B152" s="33" t="s">
        <v>533</v>
      </c>
      <c r="C152" s="33" t="s">
        <v>534</v>
      </c>
      <c r="D152" s="34">
        <v>438881</v>
      </c>
      <c r="E152" s="34">
        <v>410542</v>
      </c>
      <c r="F152" s="34">
        <v>410542</v>
      </c>
      <c r="H152" s="33" t="s">
        <v>441</v>
      </c>
      <c r="I152" s="33">
        <v>7</v>
      </c>
      <c r="J152" s="33" t="s">
        <v>626</v>
      </c>
      <c r="K152" s="71" t="s">
        <v>676</v>
      </c>
      <c r="M152" s="33" t="s">
        <v>628</v>
      </c>
      <c r="N152" s="33" t="s">
        <v>628</v>
      </c>
      <c r="O152" s="33" t="s">
        <v>628</v>
      </c>
      <c r="Q152" s="33">
        <v>59</v>
      </c>
    </row>
    <row r="153" spans="1:17" s="33" customFormat="1" ht="12.75">
      <c r="A153" s="33">
        <v>200736400</v>
      </c>
      <c r="B153" s="33" t="s">
        <v>56</v>
      </c>
      <c r="C153" s="33" t="s">
        <v>541</v>
      </c>
      <c r="D153" s="34">
        <v>711105</v>
      </c>
      <c r="E153" s="34">
        <v>760883</v>
      </c>
      <c r="F153" s="34">
        <v>814145</v>
      </c>
      <c r="H153" s="33" t="s">
        <v>441</v>
      </c>
      <c r="I153" s="33">
        <v>2</v>
      </c>
      <c r="J153" s="33" t="s">
        <v>626</v>
      </c>
      <c r="K153" s="33" t="s">
        <v>677</v>
      </c>
      <c r="L153" s="33" t="s">
        <v>436</v>
      </c>
      <c r="M153" s="33" t="s">
        <v>628</v>
      </c>
      <c r="N153" s="33" t="s">
        <v>628</v>
      </c>
      <c r="O153" s="33" t="s">
        <v>628</v>
      </c>
      <c r="Q153" s="33">
        <v>51</v>
      </c>
    </row>
    <row r="154" spans="1:17" s="33" customFormat="1" ht="12.75">
      <c r="A154" s="33">
        <v>200737000</v>
      </c>
      <c r="B154" s="33" t="s">
        <v>491</v>
      </c>
      <c r="C154" s="33" t="s">
        <v>492</v>
      </c>
      <c r="D154" s="34">
        <v>110000</v>
      </c>
      <c r="E154" s="34">
        <v>110000</v>
      </c>
      <c r="F154" s="33" t="s">
        <v>628</v>
      </c>
      <c r="H154" s="33" t="s">
        <v>441</v>
      </c>
      <c r="I154" s="33">
        <v>1</v>
      </c>
      <c r="J154" s="33" t="s">
        <v>309</v>
      </c>
      <c r="K154" s="33" t="s">
        <v>678</v>
      </c>
      <c r="M154" s="33" t="s">
        <v>628</v>
      </c>
      <c r="N154" s="33" t="s">
        <v>628</v>
      </c>
      <c r="O154" s="33" t="s">
        <v>628</v>
      </c>
      <c r="Q154" s="33">
        <v>47</v>
      </c>
    </row>
    <row r="155" spans="1:17" s="33" customFormat="1" ht="12.75">
      <c r="A155" s="33">
        <v>200737100</v>
      </c>
      <c r="B155" s="33" t="s">
        <v>679</v>
      </c>
      <c r="C155" s="33" t="s">
        <v>541</v>
      </c>
      <c r="D155" s="34">
        <v>209774</v>
      </c>
      <c r="E155" s="34">
        <v>232226</v>
      </c>
      <c r="F155" s="34">
        <v>105146</v>
      </c>
      <c r="H155" s="33" t="s">
        <v>441</v>
      </c>
      <c r="I155" s="33">
        <v>10</v>
      </c>
      <c r="J155" s="33" t="s">
        <v>626</v>
      </c>
      <c r="K155" s="33" t="s">
        <v>219</v>
      </c>
      <c r="M155" s="33" t="s">
        <v>628</v>
      </c>
      <c r="N155" s="33" t="s">
        <v>628</v>
      </c>
      <c r="O155" s="33" t="s">
        <v>628</v>
      </c>
      <c r="Q155" s="33" t="s">
        <v>680</v>
      </c>
    </row>
    <row r="156" spans="1:17" s="33" customFormat="1" ht="12.75">
      <c r="A156" s="33">
        <v>200737400</v>
      </c>
      <c r="B156" s="33" t="s">
        <v>584</v>
      </c>
      <c r="C156" s="33" t="s">
        <v>585</v>
      </c>
      <c r="D156" s="34">
        <v>10000</v>
      </c>
      <c r="E156" s="33" t="s">
        <v>628</v>
      </c>
      <c r="F156" s="33" t="s">
        <v>628</v>
      </c>
      <c r="H156" s="33" t="s">
        <v>441</v>
      </c>
      <c r="I156" s="33">
        <v>2</v>
      </c>
      <c r="J156" s="33" t="s">
        <v>309</v>
      </c>
      <c r="K156" s="71" t="s">
        <v>681</v>
      </c>
      <c r="L156" s="33" t="s">
        <v>11</v>
      </c>
      <c r="M156" s="33" t="s">
        <v>628</v>
      </c>
      <c r="N156" s="33" t="s">
        <v>628</v>
      </c>
      <c r="O156" s="33" t="s">
        <v>628</v>
      </c>
      <c r="Q156" s="33">
        <v>50</v>
      </c>
    </row>
    <row r="157" spans="1:17" s="33" customFormat="1" ht="12.75">
      <c r="A157" s="33">
        <v>200737500</v>
      </c>
      <c r="B157" s="33" t="s">
        <v>682</v>
      </c>
      <c r="C157" s="33" t="s">
        <v>585</v>
      </c>
      <c r="D157" s="34">
        <v>10000</v>
      </c>
      <c r="E157" s="33" t="s">
        <v>628</v>
      </c>
      <c r="F157" s="33" t="s">
        <v>628</v>
      </c>
      <c r="H157" s="33" t="s">
        <v>441</v>
      </c>
      <c r="I157" s="33" t="s">
        <v>321</v>
      </c>
      <c r="J157" s="33" t="s">
        <v>321</v>
      </c>
      <c r="K157" s="71" t="s">
        <v>279</v>
      </c>
      <c r="M157" s="33" t="s">
        <v>628</v>
      </c>
      <c r="N157" s="33" t="s">
        <v>628</v>
      </c>
      <c r="O157" s="33" t="s">
        <v>628</v>
      </c>
      <c r="Q157" s="33">
        <v>71</v>
      </c>
    </row>
    <row r="158" spans="1:17" s="33" customFormat="1" ht="12.75">
      <c r="A158" s="33">
        <v>200737700</v>
      </c>
      <c r="B158" s="33" t="s">
        <v>591</v>
      </c>
      <c r="C158" s="33" t="s">
        <v>585</v>
      </c>
      <c r="D158" s="34">
        <v>10000</v>
      </c>
      <c r="E158" s="33" t="s">
        <v>628</v>
      </c>
      <c r="F158" s="33" t="s">
        <v>628</v>
      </c>
      <c r="H158" s="33" t="s">
        <v>441</v>
      </c>
      <c r="I158" s="33">
        <v>3</v>
      </c>
      <c r="J158" s="33" t="s">
        <v>309</v>
      </c>
      <c r="K158" s="33" t="s">
        <v>280</v>
      </c>
      <c r="L158" s="33" t="s">
        <v>11</v>
      </c>
      <c r="M158" s="33" t="s">
        <v>628</v>
      </c>
      <c r="N158" s="33" t="s">
        <v>628</v>
      </c>
      <c r="O158" s="33" t="s">
        <v>628</v>
      </c>
      <c r="Q158" s="33">
        <v>53</v>
      </c>
    </row>
    <row r="159" spans="1:17" s="33" customFormat="1" ht="12.75">
      <c r="A159" s="33">
        <v>200737800</v>
      </c>
      <c r="B159" s="33" t="s">
        <v>592</v>
      </c>
      <c r="C159" s="33" t="s">
        <v>585</v>
      </c>
      <c r="D159" s="34">
        <v>10000</v>
      </c>
      <c r="E159" s="33" t="s">
        <v>628</v>
      </c>
      <c r="F159" s="33" t="s">
        <v>628</v>
      </c>
      <c r="H159" s="33" t="s">
        <v>441</v>
      </c>
      <c r="I159" s="33" t="s">
        <v>281</v>
      </c>
      <c r="J159" s="33" t="s">
        <v>309</v>
      </c>
      <c r="K159" s="33" t="s">
        <v>282</v>
      </c>
      <c r="L159" s="33" t="s">
        <v>11</v>
      </c>
      <c r="M159" s="33" t="s">
        <v>628</v>
      </c>
      <c r="N159" s="33" t="s">
        <v>628</v>
      </c>
      <c r="O159" s="33" t="s">
        <v>628</v>
      </c>
      <c r="Q159" s="33">
        <v>71</v>
      </c>
    </row>
    <row r="160" spans="1:17" s="33" customFormat="1" ht="12.75">
      <c r="A160" s="33">
        <v>200737900</v>
      </c>
      <c r="B160" s="33" t="s">
        <v>131</v>
      </c>
      <c r="C160" s="33" t="s">
        <v>585</v>
      </c>
      <c r="D160" s="34">
        <v>10000</v>
      </c>
      <c r="E160" s="33" t="s">
        <v>628</v>
      </c>
      <c r="F160" s="33" t="s">
        <v>628</v>
      </c>
      <c r="H160" s="33" t="s">
        <v>441</v>
      </c>
      <c r="I160" s="33" t="s">
        <v>281</v>
      </c>
      <c r="J160" s="33" t="s">
        <v>309</v>
      </c>
      <c r="K160" s="71" t="s">
        <v>283</v>
      </c>
      <c r="L160" s="33" t="s">
        <v>11</v>
      </c>
      <c r="M160" s="33" t="s">
        <v>628</v>
      </c>
      <c r="N160" s="33" t="s">
        <v>628</v>
      </c>
      <c r="O160" s="33" t="s">
        <v>628</v>
      </c>
      <c r="Q160" s="33">
        <v>71</v>
      </c>
    </row>
    <row r="161" spans="1:17" s="33" customFormat="1" ht="12.75">
      <c r="A161" s="33">
        <v>200738000</v>
      </c>
      <c r="B161" s="33" t="s">
        <v>132</v>
      </c>
      <c r="C161" s="33" t="s">
        <v>585</v>
      </c>
      <c r="D161" s="34">
        <v>10000</v>
      </c>
      <c r="E161" s="33" t="s">
        <v>628</v>
      </c>
      <c r="F161" s="33" t="s">
        <v>628</v>
      </c>
      <c r="H161" s="33" t="s">
        <v>441</v>
      </c>
      <c r="I161" s="33" t="s">
        <v>281</v>
      </c>
      <c r="J161" s="33" t="s">
        <v>309</v>
      </c>
      <c r="K161" s="71" t="s">
        <v>283</v>
      </c>
      <c r="L161" s="33" t="s">
        <v>11</v>
      </c>
      <c r="M161" s="33" t="s">
        <v>628</v>
      </c>
      <c r="N161" s="33" t="s">
        <v>628</v>
      </c>
      <c r="O161" s="33" t="s">
        <v>628</v>
      </c>
      <c r="Q161" s="33">
        <v>71</v>
      </c>
    </row>
    <row r="162" spans="1:17" s="33" customFormat="1" ht="12.75">
      <c r="A162" s="33">
        <v>200738300</v>
      </c>
      <c r="B162" s="33" t="s">
        <v>133</v>
      </c>
      <c r="C162" s="33" t="s">
        <v>585</v>
      </c>
      <c r="D162" s="34">
        <v>10000</v>
      </c>
      <c r="E162" s="33" t="s">
        <v>628</v>
      </c>
      <c r="F162" s="33" t="s">
        <v>628</v>
      </c>
      <c r="H162" s="33" t="s">
        <v>441</v>
      </c>
      <c r="I162" s="33" t="s">
        <v>281</v>
      </c>
      <c r="J162" s="33" t="s">
        <v>309</v>
      </c>
      <c r="K162" s="71" t="s">
        <v>283</v>
      </c>
      <c r="L162" s="33" t="s">
        <v>11</v>
      </c>
      <c r="M162" s="33" t="s">
        <v>628</v>
      </c>
      <c r="N162" s="33" t="s">
        <v>628</v>
      </c>
      <c r="O162" s="33" t="s">
        <v>628</v>
      </c>
      <c r="Q162" s="33">
        <v>72</v>
      </c>
    </row>
    <row r="163" spans="1:17" s="33" customFormat="1" ht="12.75">
      <c r="A163" s="33">
        <v>200738400</v>
      </c>
      <c r="B163" s="33" t="s">
        <v>134</v>
      </c>
      <c r="C163" s="33" t="s">
        <v>585</v>
      </c>
      <c r="D163" s="34">
        <v>10000</v>
      </c>
      <c r="E163" s="33" t="s">
        <v>628</v>
      </c>
      <c r="F163" s="33" t="s">
        <v>628</v>
      </c>
      <c r="H163" s="33" t="s">
        <v>441</v>
      </c>
      <c r="I163" s="33" t="s">
        <v>281</v>
      </c>
      <c r="J163" s="33" t="s">
        <v>309</v>
      </c>
      <c r="K163" s="71" t="s">
        <v>283</v>
      </c>
      <c r="L163" s="33" t="s">
        <v>11</v>
      </c>
      <c r="M163" s="33" t="s">
        <v>628</v>
      </c>
      <c r="N163" s="33" t="s">
        <v>628</v>
      </c>
      <c r="O163" s="33" t="s">
        <v>628</v>
      </c>
      <c r="Q163" s="33">
        <v>72</v>
      </c>
    </row>
    <row r="164" spans="1:17" s="33" customFormat="1" ht="12.75">
      <c r="A164" s="33">
        <v>200738500</v>
      </c>
      <c r="B164" s="33" t="s">
        <v>586</v>
      </c>
      <c r="C164" s="33" t="s">
        <v>585</v>
      </c>
      <c r="D164" s="34">
        <v>10000</v>
      </c>
      <c r="E164" s="33" t="s">
        <v>628</v>
      </c>
      <c r="F164" s="33" t="s">
        <v>628</v>
      </c>
      <c r="H164" s="33" t="s">
        <v>441</v>
      </c>
      <c r="I164" s="33">
        <v>2</v>
      </c>
      <c r="J164" s="33" t="s">
        <v>309</v>
      </c>
      <c r="K164" s="33" t="s">
        <v>284</v>
      </c>
      <c r="L164" s="33" t="s">
        <v>11</v>
      </c>
      <c r="M164" s="33" t="s">
        <v>628</v>
      </c>
      <c r="N164" s="33" t="s">
        <v>628</v>
      </c>
      <c r="O164" s="33" t="s">
        <v>628</v>
      </c>
      <c r="Q164" s="33">
        <v>51</v>
      </c>
    </row>
    <row r="165" spans="1:17" s="33" customFormat="1" ht="12.75">
      <c r="A165" s="33">
        <v>200738600</v>
      </c>
      <c r="B165" s="33" t="s">
        <v>135</v>
      </c>
      <c r="C165" s="33" t="s">
        <v>585</v>
      </c>
      <c r="D165" s="34">
        <v>10000</v>
      </c>
      <c r="E165" s="33" t="s">
        <v>628</v>
      </c>
      <c r="F165" s="33" t="s">
        <v>628</v>
      </c>
      <c r="H165" s="33" t="s">
        <v>441</v>
      </c>
      <c r="I165" s="33" t="s">
        <v>281</v>
      </c>
      <c r="J165" s="33" t="s">
        <v>309</v>
      </c>
      <c r="K165" s="71" t="s">
        <v>283</v>
      </c>
      <c r="L165" s="33" t="s">
        <v>11</v>
      </c>
      <c r="M165" s="33" t="s">
        <v>628</v>
      </c>
      <c r="N165" s="33" t="s">
        <v>628</v>
      </c>
      <c r="O165" s="33" t="s">
        <v>628</v>
      </c>
      <c r="Q165" s="33">
        <v>72</v>
      </c>
    </row>
    <row r="166" spans="1:17" s="33" customFormat="1" ht="12.75">
      <c r="A166" s="33">
        <v>200738800</v>
      </c>
      <c r="B166" s="33" t="s">
        <v>619</v>
      </c>
      <c r="C166" s="33" t="s">
        <v>511</v>
      </c>
      <c r="D166" s="34">
        <v>890189</v>
      </c>
      <c r="E166" s="34">
        <v>925797</v>
      </c>
      <c r="F166" s="34">
        <v>962828</v>
      </c>
      <c r="G166" s="33" t="s">
        <v>512</v>
      </c>
      <c r="H166" s="33" t="s">
        <v>451</v>
      </c>
      <c r="I166" s="33" t="s">
        <v>223</v>
      </c>
      <c r="J166" s="33" t="s">
        <v>107</v>
      </c>
      <c r="K166" s="33" t="s">
        <v>285</v>
      </c>
      <c r="L166" s="33" t="s">
        <v>436</v>
      </c>
      <c r="M166" s="33" t="s">
        <v>628</v>
      </c>
      <c r="N166" s="33" t="s">
        <v>628</v>
      </c>
      <c r="O166" s="33" t="s">
        <v>628</v>
      </c>
      <c r="Q166" s="33">
        <v>30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N167"/>
  <sheetViews>
    <sheetView zoomScale="80" zoomScaleNormal="80" workbookViewId="0" topLeftCell="A1">
      <pane xSplit="2" ySplit="1" topLeftCell="C113" activePane="bottomRight" state="frozen"/>
      <selection pane="topLeft" activeCell="A1" sqref="A1"/>
      <selection pane="topRight" activeCell="B1" sqref="B1"/>
      <selection pane="bottomLeft" activeCell="A2" sqref="A2"/>
      <selection pane="bottomRight" activeCell="B1" sqref="B1:N167"/>
    </sheetView>
  </sheetViews>
  <sheetFormatPr defaultColWidth="9.140625" defaultRowHeight="12.75"/>
  <cols>
    <col min="1" max="1" width="8.57421875" style="17" customWidth="1"/>
    <col min="2" max="2" width="8.8515625" style="17" customWidth="1"/>
    <col min="3" max="3" width="29.28125" style="14" customWidth="1"/>
    <col min="4" max="4" width="29.421875" style="14" customWidth="1"/>
    <col min="5" max="5" width="12.140625" style="14" customWidth="1"/>
    <col min="6" max="6" width="9.421875" style="14" customWidth="1"/>
    <col min="7" max="7" width="11.28125" style="19" customWidth="1"/>
    <col min="8" max="13" width="11.28125" style="19" bestFit="1" customWidth="1"/>
    <col min="14" max="14" width="68.00390625" style="14" customWidth="1"/>
    <col min="15" max="16384" width="9.140625" style="13" customWidth="1"/>
  </cols>
  <sheetData>
    <row r="1" spans="1:14" s="12" customFormat="1" ht="63.75">
      <c r="A1" s="15" t="s">
        <v>514</v>
      </c>
      <c r="B1" s="2" t="s">
        <v>188</v>
      </c>
      <c r="C1" s="2" t="s">
        <v>189</v>
      </c>
      <c r="D1" s="2" t="s">
        <v>190</v>
      </c>
      <c r="E1" s="2" t="s">
        <v>398</v>
      </c>
      <c r="F1" s="2" t="s">
        <v>191</v>
      </c>
      <c r="G1" s="3" t="s">
        <v>192</v>
      </c>
      <c r="H1" s="3" t="s">
        <v>193</v>
      </c>
      <c r="I1" s="3" t="s">
        <v>194</v>
      </c>
      <c r="J1" s="3" t="s">
        <v>195</v>
      </c>
      <c r="K1" s="3" t="s">
        <v>347</v>
      </c>
      <c r="L1" s="3" t="s">
        <v>196</v>
      </c>
      <c r="M1" s="3" t="s">
        <v>197</v>
      </c>
      <c r="N1" s="2" t="s">
        <v>198</v>
      </c>
    </row>
    <row r="2" spans="1:14" ht="25.5">
      <c r="A2" s="16" t="s">
        <v>42</v>
      </c>
      <c r="B2" s="16">
        <v>198201301</v>
      </c>
      <c r="C2" s="6" t="s">
        <v>55</v>
      </c>
      <c r="D2" s="6" t="s">
        <v>511</v>
      </c>
      <c r="E2" s="6" t="s">
        <v>512</v>
      </c>
      <c r="F2" s="6" t="s">
        <v>199</v>
      </c>
      <c r="G2" s="18">
        <v>2028757</v>
      </c>
      <c r="H2" s="18">
        <v>2130195</v>
      </c>
      <c r="I2" s="18">
        <v>2130195</v>
      </c>
      <c r="J2" s="18">
        <v>2130195</v>
      </c>
      <c r="K2" s="18">
        <v>2028757</v>
      </c>
      <c r="L2" s="18">
        <v>2028757</v>
      </c>
      <c r="M2" s="18">
        <v>1724443</v>
      </c>
      <c r="N2" s="6" t="s">
        <v>179</v>
      </c>
    </row>
    <row r="3" spans="1:14" ht="38.25">
      <c r="A3" s="16" t="s">
        <v>42</v>
      </c>
      <c r="B3" s="16">
        <v>198201302</v>
      </c>
      <c r="C3" s="6" t="s">
        <v>93</v>
      </c>
      <c r="D3" s="6" t="s">
        <v>373</v>
      </c>
      <c r="E3" s="6" t="s">
        <v>512</v>
      </c>
      <c r="F3" s="6" t="s">
        <v>199</v>
      </c>
      <c r="G3" s="18">
        <v>217881</v>
      </c>
      <c r="H3" s="18">
        <v>228775</v>
      </c>
      <c r="I3" s="18">
        <v>228775</v>
      </c>
      <c r="J3" s="18">
        <v>228775</v>
      </c>
      <c r="K3" s="18">
        <v>217881</v>
      </c>
      <c r="L3" s="18">
        <v>217881</v>
      </c>
      <c r="M3" s="18">
        <v>185199</v>
      </c>
      <c r="N3" s="6" t="s">
        <v>200</v>
      </c>
    </row>
    <row r="4" spans="1:14" ht="25.5">
      <c r="A4" s="16" t="s">
        <v>42</v>
      </c>
      <c r="B4" s="16">
        <v>198201303</v>
      </c>
      <c r="C4" s="6" t="s">
        <v>326</v>
      </c>
      <c r="D4" s="6" t="s">
        <v>375</v>
      </c>
      <c r="E4" s="6" t="s">
        <v>512</v>
      </c>
      <c r="F4" s="6" t="s">
        <v>199</v>
      </c>
      <c r="G4" s="18">
        <v>110036</v>
      </c>
      <c r="H4" s="18">
        <v>115538</v>
      </c>
      <c r="I4" s="18">
        <v>115538</v>
      </c>
      <c r="J4" s="18">
        <v>115538</v>
      </c>
      <c r="K4" s="18">
        <v>110036</v>
      </c>
      <c r="L4" s="18">
        <v>110036</v>
      </c>
      <c r="M4" s="18">
        <v>93531</v>
      </c>
      <c r="N4" s="6" t="s">
        <v>201</v>
      </c>
    </row>
    <row r="5" spans="1:14" ht="25.5">
      <c r="A5" s="16" t="s">
        <v>42</v>
      </c>
      <c r="B5" s="16">
        <v>198201304</v>
      </c>
      <c r="C5" s="6" t="s">
        <v>327</v>
      </c>
      <c r="D5" s="6" t="s">
        <v>618</v>
      </c>
      <c r="E5" s="6" t="s">
        <v>512</v>
      </c>
      <c r="F5" s="6" t="s">
        <v>199</v>
      </c>
      <c r="G5" s="18">
        <v>319137</v>
      </c>
      <c r="H5" s="18">
        <v>335094</v>
      </c>
      <c r="I5" s="18">
        <v>335094</v>
      </c>
      <c r="J5" s="18">
        <v>335094</v>
      </c>
      <c r="K5" s="18">
        <v>319137</v>
      </c>
      <c r="L5" s="18">
        <v>319137</v>
      </c>
      <c r="M5" s="18">
        <v>271266</v>
      </c>
      <c r="N5" s="6" t="s">
        <v>202</v>
      </c>
    </row>
    <row r="6" spans="1:14" ht="51">
      <c r="A6" s="16" t="s">
        <v>42</v>
      </c>
      <c r="B6" s="16">
        <v>198331900</v>
      </c>
      <c r="C6" s="6" t="s">
        <v>402</v>
      </c>
      <c r="D6" s="6" t="s">
        <v>342</v>
      </c>
      <c r="E6" s="6" t="s">
        <v>512</v>
      </c>
      <c r="F6" s="6" t="s">
        <v>199</v>
      </c>
      <c r="G6" s="18">
        <v>800000</v>
      </c>
      <c r="H6" s="18">
        <v>909930</v>
      </c>
      <c r="I6" s="18">
        <v>1149930</v>
      </c>
      <c r="J6" s="18">
        <v>909930</v>
      </c>
      <c r="K6" s="18">
        <v>800000</v>
      </c>
      <c r="L6" s="18">
        <v>800000</v>
      </c>
      <c r="M6" s="18">
        <v>1500000</v>
      </c>
      <c r="N6" s="6" t="s">
        <v>203</v>
      </c>
    </row>
    <row r="7" spans="1:14" ht="51">
      <c r="A7" s="16" t="s">
        <v>40</v>
      </c>
      <c r="B7" s="16">
        <v>198605000</v>
      </c>
      <c r="C7" s="6" t="s">
        <v>605</v>
      </c>
      <c r="D7" s="6" t="s">
        <v>373</v>
      </c>
      <c r="E7" s="6" t="s">
        <v>574</v>
      </c>
      <c r="F7" s="6" t="s">
        <v>199</v>
      </c>
      <c r="G7" s="18">
        <v>1431916</v>
      </c>
      <c r="H7" s="18">
        <v>1205000</v>
      </c>
      <c r="I7" s="18">
        <v>1225000</v>
      </c>
      <c r="J7" s="18">
        <v>1225000</v>
      </c>
      <c r="K7" s="18">
        <v>1241061</v>
      </c>
      <c r="L7" s="18">
        <v>1261061</v>
      </c>
      <c r="M7" s="18">
        <v>1261061</v>
      </c>
      <c r="N7" s="6" t="s">
        <v>515</v>
      </c>
    </row>
    <row r="8" spans="1:14" ht="25.5">
      <c r="A8" s="16" t="s">
        <v>42</v>
      </c>
      <c r="B8" s="16">
        <v>198712700</v>
      </c>
      <c r="C8" s="6" t="s">
        <v>377</v>
      </c>
      <c r="D8" s="6" t="s">
        <v>511</v>
      </c>
      <c r="E8" s="6" t="s">
        <v>512</v>
      </c>
      <c r="F8" s="6" t="s">
        <v>199</v>
      </c>
      <c r="G8" s="18">
        <v>2239743</v>
      </c>
      <c r="H8" s="18">
        <v>2351730</v>
      </c>
      <c r="I8" s="18">
        <v>2351730</v>
      </c>
      <c r="J8" s="18">
        <v>2351730</v>
      </c>
      <c r="K8" s="18">
        <v>2239743</v>
      </c>
      <c r="L8" s="18">
        <v>2239753</v>
      </c>
      <c r="M8" s="18">
        <v>2239753</v>
      </c>
      <c r="N8" s="6" t="s">
        <v>516</v>
      </c>
    </row>
    <row r="9" spans="1:14" ht="45">
      <c r="A9" s="16" t="s">
        <v>43</v>
      </c>
      <c r="B9" s="16">
        <v>198810804</v>
      </c>
      <c r="C9" s="6" t="s">
        <v>510</v>
      </c>
      <c r="D9" s="6" t="s">
        <v>511</v>
      </c>
      <c r="E9" s="6" t="s">
        <v>512</v>
      </c>
      <c r="F9" s="6" t="s">
        <v>199</v>
      </c>
      <c r="G9" s="18">
        <v>2315033</v>
      </c>
      <c r="H9" s="18">
        <v>2315033</v>
      </c>
      <c r="I9" s="18">
        <v>2315033</v>
      </c>
      <c r="J9" s="18">
        <v>2315033</v>
      </c>
      <c r="K9" s="18">
        <v>2326033</v>
      </c>
      <c r="L9" s="18">
        <v>2326033</v>
      </c>
      <c r="M9" s="18">
        <v>2326033</v>
      </c>
      <c r="N9" s="6" t="s">
        <v>517</v>
      </c>
    </row>
    <row r="10" spans="1:14" ht="89.25">
      <c r="A10" s="16" t="s">
        <v>44</v>
      </c>
      <c r="B10" s="16">
        <v>198906201</v>
      </c>
      <c r="C10" s="6" t="s">
        <v>350</v>
      </c>
      <c r="D10" s="6" t="s">
        <v>351</v>
      </c>
      <c r="E10" s="6" t="s">
        <v>512</v>
      </c>
      <c r="F10" s="6" t="s">
        <v>199</v>
      </c>
      <c r="G10" s="18">
        <v>1852515</v>
      </c>
      <c r="H10" s="18">
        <v>2071450</v>
      </c>
      <c r="I10" s="18">
        <v>0</v>
      </c>
      <c r="J10" s="18">
        <v>0</v>
      </c>
      <c r="K10" s="18">
        <v>2071450</v>
      </c>
      <c r="L10" s="18">
        <v>0</v>
      </c>
      <c r="M10" s="18">
        <v>0</v>
      </c>
      <c r="N10" s="6" t="s">
        <v>353</v>
      </c>
    </row>
    <row r="11" spans="1:14" ht="38.25">
      <c r="A11" s="16" t="s">
        <v>42</v>
      </c>
      <c r="B11" s="16">
        <v>198909600</v>
      </c>
      <c r="C11" s="6" t="s">
        <v>136</v>
      </c>
      <c r="D11" s="6" t="s">
        <v>18</v>
      </c>
      <c r="E11" s="6" t="s">
        <v>512</v>
      </c>
      <c r="F11" s="6" t="s">
        <v>199</v>
      </c>
      <c r="G11" s="18">
        <v>460500</v>
      </c>
      <c r="H11" s="18">
        <v>483525</v>
      </c>
      <c r="I11" s="18">
        <v>483525</v>
      </c>
      <c r="J11" s="18">
        <v>483525</v>
      </c>
      <c r="K11" s="18">
        <v>460500</v>
      </c>
      <c r="L11" s="18">
        <v>460500</v>
      </c>
      <c r="M11" s="18">
        <v>391425</v>
      </c>
      <c r="N11" s="6" t="s">
        <v>573</v>
      </c>
    </row>
    <row r="12" spans="1:14" ht="25.5">
      <c r="A12" s="16" t="s">
        <v>42</v>
      </c>
      <c r="B12" s="16">
        <v>198910700</v>
      </c>
      <c r="C12" s="6" t="s">
        <v>12</v>
      </c>
      <c r="D12" s="6" t="s">
        <v>37</v>
      </c>
      <c r="E12" s="6" t="s">
        <v>512</v>
      </c>
      <c r="F12" s="6" t="s">
        <v>199</v>
      </c>
      <c r="G12" s="18">
        <v>239265</v>
      </c>
      <c r="H12" s="18">
        <v>251228</v>
      </c>
      <c r="I12" s="18">
        <v>251228</v>
      </c>
      <c r="J12" s="18">
        <v>251228</v>
      </c>
      <c r="K12" s="18">
        <v>239265</v>
      </c>
      <c r="L12" s="18">
        <v>251228</v>
      </c>
      <c r="M12" s="18">
        <v>213544</v>
      </c>
      <c r="N12" s="6" t="s">
        <v>202</v>
      </c>
    </row>
    <row r="13" spans="1:14" ht="38.25">
      <c r="A13" s="16" t="s">
        <v>41</v>
      </c>
      <c r="B13" s="16">
        <v>199007700</v>
      </c>
      <c r="C13" s="6" t="s">
        <v>607</v>
      </c>
      <c r="D13" s="6" t="s">
        <v>511</v>
      </c>
      <c r="E13" s="6" t="s">
        <v>574</v>
      </c>
      <c r="F13" s="6" t="s">
        <v>199</v>
      </c>
      <c r="G13" s="18">
        <v>3770000</v>
      </c>
      <c r="H13" s="18">
        <v>3000000</v>
      </c>
      <c r="I13" s="18">
        <v>3000000</v>
      </c>
      <c r="J13" s="18">
        <v>3000000</v>
      </c>
      <c r="K13" s="18">
        <v>3700000</v>
      </c>
      <c r="L13" s="18">
        <v>3700000</v>
      </c>
      <c r="M13" s="18">
        <v>3700000</v>
      </c>
      <c r="N13" s="6" t="s">
        <v>518</v>
      </c>
    </row>
    <row r="14" spans="1:14" ht="25.5">
      <c r="A14" s="16" t="s">
        <v>42</v>
      </c>
      <c r="B14" s="16">
        <v>199008000</v>
      </c>
      <c r="C14" s="6" t="s">
        <v>513</v>
      </c>
      <c r="D14" s="6" t="s">
        <v>511</v>
      </c>
      <c r="E14" s="6" t="s">
        <v>512</v>
      </c>
      <c r="F14" s="6" t="s">
        <v>199</v>
      </c>
      <c r="G14" s="18">
        <v>2431442</v>
      </c>
      <c r="H14" s="18">
        <v>2500000</v>
      </c>
      <c r="I14" s="18">
        <v>2500000</v>
      </c>
      <c r="J14" s="18">
        <v>2500000</v>
      </c>
      <c r="K14" s="18">
        <v>2431442</v>
      </c>
      <c r="L14" s="18">
        <v>2431000</v>
      </c>
      <c r="M14" s="18">
        <v>2066350</v>
      </c>
      <c r="N14" s="6" t="s">
        <v>519</v>
      </c>
    </row>
    <row r="15" spans="1:14" ht="63.75">
      <c r="A15" s="16" t="s">
        <v>42</v>
      </c>
      <c r="B15" s="16">
        <v>199102900</v>
      </c>
      <c r="C15" s="6" t="s">
        <v>339</v>
      </c>
      <c r="D15" s="6" t="s">
        <v>375</v>
      </c>
      <c r="E15" s="6" t="s">
        <v>512</v>
      </c>
      <c r="F15" s="6" t="s">
        <v>199</v>
      </c>
      <c r="G15" s="18">
        <v>356375</v>
      </c>
      <c r="H15" s="18">
        <v>456375</v>
      </c>
      <c r="I15" s="18">
        <v>456375</v>
      </c>
      <c r="J15" s="18">
        <v>456375</v>
      </c>
      <c r="K15" s="18">
        <v>456375</v>
      </c>
      <c r="L15" s="18">
        <v>456375</v>
      </c>
      <c r="M15" s="18">
        <v>456375</v>
      </c>
      <c r="N15" s="6" t="s">
        <v>573</v>
      </c>
    </row>
    <row r="16" spans="1:14" ht="25.5">
      <c r="A16" s="16" t="s">
        <v>42</v>
      </c>
      <c r="B16" s="16">
        <v>199105100</v>
      </c>
      <c r="C16" s="6" t="s">
        <v>36</v>
      </c>
      <c r="D16" s="6" t="s">
        <v>37</v>
      </c>
      <c r="E16" s="6" t="s">
        <v>512</v>
      </c>
      <c r="F16" s="6" t="s">
        <v>199</v>
      </c>
      <c r="G16" s="18">
        <v>394655</v>
      </c>
      <c r="H16" s="18">
        <v>414388</v>
      </c>
      <c r="I16" s="18">
        <v>414388</v>
      </c>
      <c r="J16" s="18">
        <v>414388</v>
      </c>
      <c r="K16" s="18">
        <v>394655</v>
      </c>
      <c r="L16" s="18">
        <v>394655</v>
      </c>
      <c r="M16" s="18">
        <v>394655</v>
      </c>
      <c r="N16" s="6" t="s">
        <v>573</v>
      </c>
    </row>
    <row r="17" spans="1:14" ht="51">
      <c r="A17" s="16" t="s">
        <v>42</v>
      </c>
      <c r="B17" s="16">
        <v>199302900</v>
      </c>
      <c r="C17" s="6" t="s">
        <v>378</v>
      </c>
      <c r="D17" s="6" t="s">
        <v>18</v>
      </c>
      <c r="E17" s="6" t="s">
        <v>512</v>
      </c>
      <c r="F17" s="6" t="s">
        <v>199</v>
      </c>
      <c r="G17" s="18">
        <v>1884200</v>
      </c>
      <c r="H17" s="18">
        <v>1688376</v>
      </c>
      <c r="I17" s="18">
        <v>1739026</v>
      </c>
      <c r="J17" s="18">
        <v>1791197</v>
      </c>
      <c r="K17" s="18">
        <v>1688376</v>
      </c>
      <c r="L17" s="18">
        <v>1739026</v>
      </c>
      <c r="M17" s="18">
        <v>1791197</v>
      </c>
      <c r="N17" s="6" t="s">
        <v>117</v>
      </c>
    </row>
    <row r="18" spans="1:14" ht="38.25">
      <c r="A18" s="16" t="s">
        <v>42</v>
      </c>
      <c r="B18" s="16">
        <v>199305600</v>
      </c>
      <c r="C18" s="6" t="s">
        <v>606</v>
      </c>
      <c r="D18" s="6" t="s">
        <v>18</v>
      </c>
      <c r="E18" s="6" t="s">
        <v>574</v>
      </c>
      <c r="F18" s="6" t="s">
        <v>199</v>
      </c>
      <c r="G18" s="18">
        <v>1468100</v>
      </c>
      <c r="H18" s="18">
        <v>1000000</v>
      </c>
      <c r="I18" s="18">
        <v>1000000</v>
      </c>
      <c r="J18" s="18">
        <v>1000000</v>
      </c>
      <c r="K18" s="18">
        <v>1000000</v>
      </c>
      <c r="L18" s="18">
        <v>500000</v>
      </c>
      <c r="M18" s="18">
        <v>200000</v>
      </c>
      <c r="N18" s="6" t="s">
        <v>118</v>
      </c>
    </row>
    <row r="19" spans="1:14" ht="76.5">
      <c r="A19" s="16" t="s">
        <v>42</v>
      </c>
      <c r="B19" s="16">
        <v>199405400</v>
      </c>
      <c r="C19" s="6" t="s">
        <v>372</v>
      </c>
      <c r="D19" s="6" t="s">
        <v>373</v>
      </c>
      <c r="E19" s="6" t="s">
        <v>512</v>
      </c>
      <c r="F19" s="6" t="s">
        <v>199</v>
      </c>
      <c r="G19" s="18">
        <v>490750</v>
      </c>
      <c r="H19" s="18">
        <v>0</v>
      </c>
      <c r="I19" s="18">
        <v>0</v>
      </c>
      <c r="J19" s="18">
        <v>0</v>
      </c>
      <c r="K19" s="18">
        <v>313641</v>
      </c>
      <c r="L19" s="18">
        <v>0</v>
      </c>
      <c r="M19" s="18">
        <v>0</v>
      </c>
      <c r="N19" s="6" t="s">
        <v>119</v>
      </c>
    </row>
    <row r="20" spans="1:14" ht="33.75">
      <c r="A20" s="16" t="s">
        <v>575</v>
      </c>
      <c r="B20" s="20">
        <v>199600500</v>
      </c>
      <c r="C20" s="4" t="s">
        <v>13</v>
      </c>
      <c r="D20" s="4" t="s">
        <v>14</v>
      </c>
      <c r="E20" s="4" t="s">
        <v>512</v>
      </c>
      <c r="F20" s="6" t="s">
        <v>199</v>
      </c>
      <c r="G20" s="18">
        <v>550000</v>
      </c>
      <c r="H20" s="18">
        <v>550000</v>
      </c>
      <c r="I20" s="18">
        <v>550000</v>
      </c>
      <c r="J20" s="18">
        <v>550000</v>
      </c>
      <c r="K20" s="18">
        <v>550000</v>
      </c>
      <c r="L20" s="18">
        <v>550000</v>
      </c>
      <c r="M20" s="18">
        <v>550000</v>
      </c>
      <c r="N20" s="5"/>
    </row>
    <row r="21" spans="1:14" ht="45">
      <c r="A21" s="16" t="s">
        <v>43</v>
      </c>
      <c r="B21" s="16">
        <v>199601900</v>
      </c>
      <c r="C21" s="6" t="s">
        <v>38</v>
      </c>
      <c r="D21" s="6" t="s">
        <v>37</v>
      </c>
      <c r="E21" s="6" t="s">
        <v>512</v>
      </c>
      <c r="F21" s="6" t="s">
        <v>199</v>
      </c>
      <c r="G21" s="18">
        <v>264075</v>
      </c>
      <c r="H21" s="18">
        <v>331279</v>
      </c>
      <c r="I21" s="18">
        <v>277279</v>
      </c>
      <c r="J21" s="18">
        <v>277279</v>
      </c>
      <c r="K21" s="18">
        <v>331279</v>
      </c>
      <c r="L21" s="18">
        <v>277279</v>
      </c>
      <c r="M21" s="18">
        <v>277279</v>
      </c>
      <c r="N21" s="6" t="s">
        <v>120</v>
      </c>
    </row>
    <row r="22" spans="1:14" ht="25.5">
      <c r="A22" s="16" t="s">
        <v>42</v>
      </c>
      <c r="B22" s="16">
        <v>199602000</v>
      </c>
      <c r="C22" s="6" t="s">
        <v>379</v>
      </c>
      <c r="D22" s="6" t="s">
        <v>380</v>
      </c>
      <c r="E22" s="6" t="s">
        <v>512</v>
      </c>
      <c r="F22" s="6" t="s">
        <v>199</v>
      </c>
      <c r="G22" s="18">
        <v>828535</v>
      </c>
      <c r="H22" s="18">
        <v>915444</v>
      </c>
      <c r="I22" s="18">
        <v>0</v>
      </c>
      <c r="J22" s="18">
        <v>0</v>
      </c>
      <c r="K22" s="18">
        <v>915444</v>
      </c>
      <c r="L22" s="18" t="s">
        <v>397</v>
      </c>
      <c r="M22" s="18" t="s">
        <v>397</v>
      </c>
      <c r="N22" s="6" t="s">
        <v>573</v>
      </c>
    </row>
    <row r="23" spans="1:14" ht="25.5">
      <c r="A23" s="16" t="s">
        <v>42</v>
      </c>
      <c r="B23" s="16">
        <v>199602100</v>
      </c>
      <c r="C23" s="6" t="s">
        <v>540</v>
      </c>
      <c r="D23" s="6" t="s">
        <v>541</v>
      </c>
      <c r="E23" s="6" t="s">
        <v>512</v>
      </c>
      <c r="F23" s="6" t="s">
        <v>199</v>
      </c>
      <c r="G23" s="18">
        <v>16885</v>
      </c>
      <c r="H23" s="18">
        <v>20954</v>
      </c>
      <c r="I23" s="18">
        <v>22143</v>
      </c>
      <c r="J23" s="18">
        <v>23718</v>
      </c>
      <c r="K23" s="18">
        <v>16885</v>
      </c>
      <c r="L23" s="18">
        <v>16885</v>
      </c>
      <c r="M23" s="18">
        <v>16885</v>
      </c>
      <c r="N23" s="6" t="s">
        <v>573</v>
      </c>
    </row>
    <row r="24" spans="1:14" ht="33.75">
      <c r="A24" s="16" t="s">
        <v>39</v>
      </c>
      <c r="B24" s="16">
        <v>199606700</v>
      </c>
      <c r="C24" s="6" t="s">
        <v>496</v>
      </c>
      <c r="D24" s="6" t="s">
        <v>342</v>
      </c>
      <c r="E24" s="6" t="s">
        <v>574</v>
      </c>
      <c r="F24" s="6" t="s">
        <v>501</v>
      </c>
      <c r="G24" s="18">
        <v>767200</v>
      </c>
      <c r="H24" s="18">
        <v>795407</v>
      </c>
      <c r="I24" s="18">
        <v>636326</v>
      </c>
      <c r="J24" s="18">
        <v>572694</v>
      </c>
      <c r="K24" s="18">
        <v>767200</v>
      </c>
      <c r="L24" s="18">
        <v>636326</v>
      </c>
      <c r="M24" s="18">
        <v>572694</v>
      </c>
      <c r="N24" s="6"/>
    </row>
    <row r="25" spans="1:14" ht="33.75">
      <c r="A25" s="16" t="s">
        <v>575</v>
      </c>
      <c r="B25" s="20">
        <v>199702300</v>
      </c>
      <c r="C25" s="4" t="s">
        <v>121</v>
      </c>
      <c r="D25" s="6" t="s">
        <v>14</v>
      </c>
      <c r="E25" s="4" t="s">
        <v>512</v>
      </c>
      <c r="F25" s="6" t="s">
        <v>199</v>
      </c>
      <c r="G25" s="18">
        <v>500000</v>
      </c>
      <c r="H25" s="18">
        <v>500000</v>
      </c>
      <c r="I25" s="18">
        <v>500000</v>
      </c>
      <c r="J25" s="18">
        <v>500000</v>
      </c>
      <c r="K25" s="18">
        <v>358045</v>
      </c>
      <c r="L25" s="18">
        <v>500000</v>
      </c>
      <c r="M25" s="18">
        <v>500000</v>
      </c>
      <c r="N25" s="5" t="s">
        <v>122</v>
      </c>
    </row>
    <row r="26" spans="1:14" ht="38.25">
      <c r="A26" s="16" t="s">
        <v>41</v>
      </c>
      <c r="B26" s="16">
        <v>199702400</v>
      </c>
      <c r="C26" s="6" t="s">
        <v>497</v>
      </c>
      <c r="D26" s="6" t="s">
        <v>493</v>
      </c>
      <c r="E26" s="6" t="s">
        <v>574</v>
      </c>
      <c r="F26" s="6" t="s">
        <v>199</v>
      </c>
      <c r="G26" s="18">
        <v>470000</v>
      </c>
      <c r="H26" s="18">
        <v>470000</v>
      </c>
      <c r="I26" s="18">
        <v>470000</v>
      </c>
      <c r="J26" s="18">
        <v>470000</v>
      </c>
      <c r="K26" s="18">
        <v>505000</v>
      </c>
      <c r="L26" s="18">
        <v>505000</v>
      </c>
      <c r="M26" s="18">
        <v>505000</v>
      </c>
      <c r="N26" s="6" t="s">
        <v>123</v>
      </c>
    </row>
    <row r="27" spans="1:14" ht="25.5">
      <c r="A27" s="16" t="s">
        <v>42</v>
      </c>
      <c r="B27" s="16">
        <v>199703800</v>
      </c>
      <c r="C27" s="6" t="s">
        <v>498</v>
      </c>
      <c r="D27" s="6" t="s">
        <v>499</v>
      </c>
      <c r="E27" s="6" t="s">
        <v>574</v>
      </c>
      <c r="F27" s="6" t="s">
        <v>501</v>
      </c>
      <c r="G27" s="18">
        <v>308447</v>
      </c>
      <c r="H27" s="18">
        <v>65000</v>
      </c>
      <c r="I27" s="18">
        <v>65000</v>
      </c>
      <c r="J27" s="18">
        <v>65000</v>
      </c>
      <c r="K27" s="18">
        <v>421000</v>
      </c>
      <c r="L27" s="18">
        <v>65000</v>
      </c>
      <c r="M27" s="18">
        <v>65000</v>
      </c>
      <c r="N27" s="6" t="s">
        <v>178</v>
      </c>
    </row>
    <row r="28" spans="1:14" ht="33.75">
      <c r="A28" s="16" t="s">
        <v>44</v>
      </c>
      <c r="B28" s="16">
        <v>199706000</v>
      </c>
      <c r="C28" s="6" t="s">
        <v>500</v>
      </c>
      <c r="D28" s="6" t="s">
        <v>499</v>
      </c>
      <c r="E28" s="6" t="s">
        <v>574</v>
      </c>
      <c r="F28" s="6" t="s">
        <v>501</v>
      </c>
      <c r="G28" s="18">
        <v>140000</v>
      </c>
      <c r="H28" s="18">
        <v>147000</v>
      </c>
      <c r="I28" s="18">
        <v>147000</v>
      </c>
      <c r="J28" s="18">
        <v>147000</v>
      </c>
      <c r="K28" s="18">
        <v>140000</v>
      </c>
      <c r="L28" s="18">
        <v>140000</v>
      </c>
      <c r="M28" s="18">
        <v>140000</v>
      </c>
      <c r="N28" s="6" t="s">
        <v>124</v>
      </c>
    </row>
    <row r="29" spans="1:14" ht="63.75">
      <c r="A29" s="16" t="s">
        <v>44</v>
      </c>
      <c r="B29" s="16">
        <v>199800401</v>
      </c>
      <c r="C29" s="6" t="s">
        <v>365</v>
      </c>
      <c r="D29" s="6" t="s">
        <v>528</v>
      </c>
      <c r="E29" s="6" t="s">
        <v>512</v>
      </c>
      <c r="F29" s="6" t="s">
        <v>199</v>
      </c>
      <c r="G29" s="18">
        <v>135000</v>
      </c>
      <c r="H29" s="18">
        <v>150000</v>
      </c>
      <c r="I29" s="18">
        <v>150000</v>
      </c>
      <c r="J29" s="18">
        <v>150000</v>
      </c>
      <c r="K29" s="18">
        <v>135600</v>
      </c>
      <c r="L29" s="18">
        <v>100000</v>
      </c>
      <c r="M29" s="18">
        <v>50000</v>
      </c>
      <c r="N29" s="6" t="s">
        <v>354</v>
      </c>
    </row>
    <row r="30" spans="1:14" ht="25.5">
      <c r="A30" s="16" t="s">
        <v>42</v>
      </c>
      <c r="B30" s="16">
        <v>199801400</v>
      </c>
      <c r="C30" s="6" t="s">
        <v>485</v>
      </c>
      <c r="D30" s="6" t="s">
        <v>342</v>
      </c>
      <c r="E30" s="6" t="s">
        <v>512</v>
      </c>
      <c r="F30" s="6" t="s">
        <v>199</v>
      </c>
      <c r="G30" s="18">
        <v>1820600</v>
      </c>
      <c r="H30" s="18">
        <v>2170600</v>
      </c>
      <c r="I30" s="18">
        <v>2170600</v>
      </c>
      <c r="J30" s="18">
        <v>2170600</v>
      </c>
      <c r="K30" s="18">
        <v>1820600</v>
      </c>
      <c r="L30" s="18">
        <v>1820600</v>
      </c>
      <c r="M30" s="18">
        <v>1820600</v>
      </c>
      <c r="N30" s="6" t="s">
        <v>126</v>
      </c>
    </row>
    <row r="31" spans="1:14" ht="33.75">
      <c r="A31" s="16" t="s">
        <v>44</v>
      </c>
      <c r="B31" s="16">
        <v>199803100</v>
      </c>
      <c r="C31" s="6" t="s">
        <v>127</v>
      </c>
      <c r="D31" s="6" t="s">
        <v>352</v>
      </c>
      <c r="E31" s="6" t="s">
        <v>512</v>
      </c>
      <c r="F31" s="6" t="s">
        <v>199</v>
      </c>
      <c r="G31" s="18">
        <v>200000</v>
      </c>
      <c r="H31" s="18">
        <v>210000</v>
      </c>
      <c r="I31" s="18">
        <v>0</v>
      </c>
      <c r="J31" s="18">
        <v>0</v>
      </c>
      <c r="K31" s="18">
        <v>210000</v>
      </c>
      <c r="L31" s="18">
        <v>0</v>
      </c>
      <c r="M31" s="18">
        <v>0</v>
      </c>
      <c r="N31" s="6" t="s">
        <v>128</v>
      </c>
    </row>
    <row r="32" spans="1:14" ht="51">
      <c r="A32" s="16" t="s">
        <v>42</v>
      </c>
      <c r="B32" s="16">
        <v>199900301</v>
      </c>
      <c r="C32" s="6" t="s">
        <v>502</v>
      </c>
      <c r="D32" s="6" t="s">
        <v>373</v>
      </c>
      <c r="E32" s="6" t="s">
        <v>574</v>
      </c>
      <c r="F32" s="6" t="s">
        <v>199</v>
      </c>
      <c r="G32" s="18">
        <v>779586</v>
      </c>
      <c r="H32" s="18">
        <v>779586</v>
      </c>
      <c r="I32" s="18">
        <v>779586</v>
      </c>
      <c r="J32" s="18">
        <v>779586</v>
      </c>
      <c r="K32" s="18">
        <v>779586</v>
      </c>
      <c r="L32" s="18">
        <v>200000</v>
      </c>
      <c r="M32" s="18">
        <v>100000</v>
      </c>
      <c r="N32" s="6" t="s">
        <v>129</v>
      </c>
    </row>
    <row r="33" spans="1:14" ht="38.25">
      <c r="A33" s="16" t="s">
        <v>42</v>
      </c>
      <c r="B33" s="16">
        <v>199902000</v>
      </c>
      <c r="C33" s="6" t="s">
        <v>521</v>
      </c>
      <c r="D33" s="6" t="s">
        <v>522</v>
      </c>
      <c r="E33" s="6" t="s">
        <v>512</v>
      </c>
      <c r="F33" s="6" t="s">
        <v>199</v>
      </c>
      <c r="G33" s="18">
        <v>100000</v>
      </c>
      <c r="H33" s="18">
        <v>88154</v>
      </c>
      <c r="I33" s="18">
        <v>92485</v>
      </c>
      <c r="J33" s="18">
        <v>97035</v>
      </c>
      <c r="K33" s="18">
        <v>48154</v>
      </c>
      <c r="L33" s="18">
        <v>0</v>
      </c>
      <c r="M33" s="18">
        <v>0</v>
      </c>
      <c r="N33" s="6" t="s">
        <v>130</v>
      </c>
    </row>
    <row r="34" spans="1:14" ht="63.75">
      <c r="A34" s="16" t="s">
        <v>42</v>
      </c>
      <c r="B34" s="16">
        <v>200001200</v>
      </c>
      <c r="C34" s="6" t="s">
        <v>503</v>
      </c>
      <c r="D34" s="6" t="s">
        <v>504</v>
      </c>
      <c r="E34" s="6" t="s">
        <v>390</v>
      </c>
      <c r="F34" s="6" t="s">
        <v>391</v>
      </c>
      <c r="G34" s="18">
        <v>263888</v>
      </c>
      <c r="H34" s="18">
        <v>151666</v>
      </c>
      <c r="I34" s="18">
        <v>151666</v>
      </c>
      <c r="J34" s="18">
        <v>151666</v>
      </c>
      <c r="K34" s="18">
        <v>151666</v>
      </c>
      <c r="L34" s="18" t="s">
        <v>397</v>
      </c>
      <c r="M34" s="18" t="s">
        <v>397</v>
      </c>
      <c r="N34" s="6" t="s">
        <v>355</v>
      </c>
    </row>
    <row r="35" spans="1:14" ht="25.5">
      <c r="A35" s="16" t="s">
        <v>42</v>
      </c>
      <c r="B35" s="16">
        <v>200001700</v>
      </c>
      <c r="C35" s="6" t="s">
        <v>505</v>
      </c>
      <c r="D35" s="6" t="s">
        <v>352</v>
      </c>
      <c r="E35" s="6" t="s">
        <v>574</v>
      </c>
      <c r="F35" s="6" t="s">
        <v>199</v>
      </c>
      <c r="G35" s="18">
        <v>400000</v>
      </c>
      <c r="H35" s="18">
        <v>400000</v>
      </c>
      <c r="I35" s="18">
        <v>400000</v>
      </c>
      <c r="J35" s="18">
        <v>400000</v>
      </c>
      <c r="K35" s="18">
        <v>400000</v>
      </c>
      <c r="L35" s="18">
        <v>400000</v>
      </c>
      <c r="M35" s="18">
        <v>400000</v>
      </c>
      <c r="N35" s="6" t="s">
        <v>397</v>
      </c>
    </row>
    <row r="36" spans="1:14" ht="25.5">
      <c r="A36" s="16" t="s">
        <v>42</v>
      </c>
      <c r="B36" s="16">
        <v>200100300</v>
      </c>
      <c r="C36" s="6" t="s">
        <v>404</v>
      </c>
      <c r="D36" s="6" t="s">
        <v>511</v>
      </c>
      <c r="E36" s="6" t="s">
        <v>512</v>
      </c>
      <c r="F36" s="6" t="s">
        <v>199</v>
      </c>
      <c r="G36" s="18">
        <v>200000</v>
      </c>
      <c r="H36" s="18">
        <v>245491</v>
      </c>
      <c r="I36" s="18">
        <v>184235</v>
      </c>
      <c r="J36" s="18">
        <v>134742</v>
      </c>
      <c r="K36" s="18">
        <v>245491</v>
      </c>
      <c r="L36" s="18">
        <v>245491</v>
      </c>
      <c r="M36" s="18">
        <v>245491</v>
      </c>
      <c r="N36" s="6" t="s">
        <v>573</v>
      </c>
    </row>
    <row r="37" spans="1:14" ht="51">
      <c r="A37" s="16" t="s">
        <v>42</v>
      </c>
      <c r="B37" s="16">
        <v>200105300</v>
      </c>
      <c r="C37" s="6" t="s">
        <v>506</v>
      </c>
      <c r="D37" s="6" t="s">
        <v>511</v>
      </c>
      <c r="E37" s="6" t="s">
        <v>390</v>
      </c>
      <c r="F37" s="6" t="s">
        <v>391</v>
      </c>
      <c r="G37" s="18">
        <v>294949</v>
      </c>
      <c r="H37" s="18">
        <v>158333</v>
      </c>
      <c r="I37" s="18">
        <v>158333</v>
      </c>
      <c r="J37" s="18">
        <v>158333</v>
      </c>
      <c r="K37" s="18">
        <v>232776</v>
      </c>
      <c r="L37" s="18">
        <v>158333</v>
      </c>
      <c r="M37" s="18">
        <v>158033</v>
      </c>
      <c r="N37" s="6" t="s">
        <v>381</v>
      </c>
    </row>
    <row r="38" spans="1:14" ht="25.5">
      <c r="A38" s="16" t="s">
        <v>40</v>
      </c>
      <c r="B38" s="16">
        <v>200201301</v>
      </c>
      <c r="C38" s="6" t="s">
        <v>382</v>
      </c>
      <c r="D38" s="6" t="s">
        <v>507</v>
      </c>
      <c r="E38" s="6" t="s">
        <v>574</v>
      </c>
      <c r="F38" s="6" t="s">
        <v>199</v>
      </c>
      <c r="G38" s="18">
        <v>5000000</v>
      </c>
      <c r="H38" s="18">
        <v>5000000</v>
      </c>
      <c r="I38" s="18">
        <v>5000000</v>
      </c>
      <c r="J38" s="18">
        <v>5000000</v>
      </c>
      <c r="K38" s="18">
        <v>5000000</v>
      </c>
      <c r="L38" s="18">
        <v>5000000</v>
      </c>
      <c r="M38" s="18">
        <v>5000000</v>
      </c>
      <c r="N38" s="6" t="s">
        <v>383</v>
      </c>
    </row>
    <row r="39" spans="1:14" ht="38.25">
      <c r="A39" s="16" t="s">
        <v>42</v>
      </c>
      <c r="B39" s="16">
        <v>200202700</v>
      </c>
      <c r="C39" s="6" t="s">
        <v>487</v>
      </c>
      <c r="D39" s="6" t="s">
        <v>488</v>
      </c>
      <c r="E39" s="6" t="s">
        <v>512</v>
      </c>
      <c r="F39" s="6" t="s">
        <v>199</v>
      </c>
      <c r="G39" s="18">
        <v>0</v>
      </c>
      <c r="H39" s="18">
        <v>0</v>
      </c>
      <c r="I39" s="18">
        <v>0</v>
      </c>
      <c r="J39" s="18">
        <v>0</v>
      </c>
      <c r="K39" s="18">
        <v>0</v>
      </c>
      <c r="L39" s="18">
        <v>0</v>
      </c>
      <c r="M39" s="18">
        <v>0</v>
      </c>
      <c r="N39" s="6" t="s">
        <v>143</v>
      </c>
    </row>
    <row r="40" spans="1:14" ht="38.25">
      <c r="A40" s="16" t="s">
        <v>42</v>
      </c>
      <c r="B40" s="16">
        <v>200203000</v>
      </c>
      <c r="C40" s="6" t="s">
        <v>598</v>
      </c>
      <c r="D40" s="6" t="s">
        <v>597</v>
      </c>
      <c r="E40" s="6" t="s">
        <v>512</v>
      </c>
      <c r="F40" s="6" t="s">
        <v>413</v>
      </c>
      <c r="G40" s="18">
        <v>177000</v>
      </c>
      <c r="H40" s="18">
        <v>176333</v>
      </c>
      <c r="I40" s="18">
        <v>176333</v>
      </c>
      <c r="J40" s="18">
        <v>176334</v>
      </c>
      <c r="K40" s="18">
        <v>297000</v>
      </c>
      <c r="L40" s="18">
        <v>0</v>
      </c>
      <c r="M40" s="18">
        <v>0</v>
      </c>
      <c r="N40" s="6" t="s">
        <v>178</v>
      </c>
    </row>
    <row r="41" spans="1:14" ht="25.5">
      <c r="A41" s="16" t="s">
        <v>42</v>
      </c>
      <c r="B41" s="16">
        <v>200203100</v>
      </c>
      <c r="C41" s="6" t="s">
        <v>599</v>
      </c>
      <c r="D41" s="6" t="s">
        <v>342</v>
      </c>
      <c r="E41" s="6" t="s">
        <v>512</v>
      </c>
      <c r="F41" s="6" t="s">
        <v>414</v>
      </c>
      <c r="G41" s="18">
        <v>337000</v>
      </c>
      <c r="H41" s="18">
        <v>353850</v>
      </c>
      <c r="I41" s="18">
        <v>353850</v>
      </c>
      <c r="J41" s="18">
        <v>353850</v>
      </c>
      <c r="K41" s="18">
        <v>337000</v>
      </c>
      <c r="L41" s="18">
        <v>337000</v>
      </c>
      <c r="M41" s="18">
        <v>176900</v>
      </c>
      <c r="N41" s="6" t="s">
        <v>144</v>
      </c>
    </row>
    <row r="42" spans="1:14" ht="25.5">
      <c r="A42" s="16" t="s">
        <v>42</v>
      </c>
      <c r="B42" s="16">
        <v>200203200</v>
      </c>
      <c r="C42" s="6" t="s">
        <v>340</v>
      </c>
      <c r="D42" s="6" t="s">
        <v>362</v>
      </c>
      <c r="E42" s="6" t="s">
        <v>512</v>
      </c>
      <c r="F42" s="6" t="s">
        <v>199</v>
      </c>
      <c r="G42" s="18">
        <v>131000</v>
      </c>
      <c r="H42" s="18">
        <v>1000000</v>
      </c>
      <c r="I42" s="18">
        <v>1000000</v>
      </c>
      <c r="J42" s="18">
        <v>1000000</v>
      </c>
      <c r="K42" s="18">
        <v>1300000</v>
      </c>
      <c r="L42" s="18">
        <v>1500000</v>
      </c>
      <c r="M42" s="18">
        <v>1500000</v>
      </c>
      <c r="N42" s="6" t="s">
        <v>144</v>
      </c>
    </row>
    <row r="43" spans="1:14" ht="25.5">
      <c r="A43" s="16" t="s">
        <v>42</v>
      </c>
      <c r="B43" s="16">
        <v>200203700</v>
      </c>
      <c r="C43" s="6" t="s">
        <v>29</v>
      </c>
      <c r="D43" s="6" t="s">
        <v>597</v>
      </c>
      <c r="E43" s="6" t="s">
        <v>512</v>
      </c>
      <c r="F43" s="6" t="s">
        <v>413</v>
      </c>
      <c r="G43" s="18">
        <v>237000</v>
      </c>
      <c r="H43" s="18">
        <v>0</v>
      </c>
      <c r="I43" s="18">
        <v>0</v>
      </c>
      <c r="J43" s="18">
        <v>0</v>
      </c>
      <c r="K43" s="18">
        <v>233000</v>
      </c>
      <c r="L43" s="18">
        <v>0</v>
      </c>
      <c r="M43" s="18">
        <v>0</v>
      </c>
      <c r="N43" s="6" t="s">
        <v>178</v>
      </c>
    </row>
    <row r="44" spans="1:14" ht="25.5">
      <c r="A44" s="16" t="s">
        <v>42</v>
      </c>
      <c r="B44" s="16">
        <v>200206000</v>
      </c>
      <c r="C44" s="6" t="s">
        <v>508</v>
      </c>
      <c r="D44" s="6" t="s">
        <v>499</v>
      </c>
      <c r="E44" s="6" t="s">
        <v>574</v>
      </c>
      <c r="F44" s="6" t="s">
        <v>501</v>
      </c>
      <c r="G44" s="18">
        <v>326646</v>
      </c>
      <c r="H44" s="18">
        <v>326646</v>
      </c>
      <c r="I44" s="18">
        <v>326646</v>
      </c>
      <c r="J44" s="18">
        <v>326646</v>
      </c>
      <c r="K44" s="18">
        <v>326646</v>
      </c>
      <c r="L44" s="18">
        <v>326646</v>
      </c>
      <c r="M44" s="18">
        <v>326646</v>
      </c>
      <c r="N44" s="6" t="s">
        <v>573</v>
      </c>
    </row>
    <row r="45" spans="1:14" ht="25.5">
      <c r="A45" s="16" t="s">
        <v>42</v>
      </c>
      <c r="B45" s="16">
        <v>200300900</v>
      </c>
      <c r="C45" s="6" t="s">
        <v>145</v>
      </c>
      <c r="D45" s="6" t="s">
        <v>403</v>
      </c>
      <c r="E45" s="6" t="s">
        <v>512</v>
      </c>
      <c r="F45" s="6" t="s">
        <v>199</v>
      </c>
      <c r="G45" s="18">
        <v>250000</v>
      </c>
      <c r="H45" s="18">
        <v>191664</v>
      </c>
      <c r="I45" s="18">
        <v>191664</v>
      </c>
      <c r="J45" s="18">
        <v>191664</v>
      </c>
      <c r="K45" s="18">
        <v>341664</v>
      </c>
      <c r="L45" s="18">
        <v>434000</v>
      </c>
      <c r="M45" s="18">
        <v>434000</v>
      </c>
      <c r="N45" s="6" t="s">
        <v>146</v>
      </c>
    </row>
    <row r="46" spans="1:14" ht="89.25">
      <c r="A46" s="16" t="s">
        <v>42</v>
      </c>
      <c r="B46" s="16">
        <v>200301000</v>
      </c>
      <c r="C46" s="6" t="s">
        <v>341</v>
      </c>
      <c r="D46" s="6" t="s">
        <v>342</v>
      </c>
      <c r="E46" s="6" t="s">
        <v>512</v>
      </c>
      <c r="F46" s="6" t="s">
        <v>349</v>
      </c>
      <c r="G46" s="18">
        <v>606000</v>
      </c>
      <c r="H46" s="18">
        <v>0</v>
      </c>
      <c r="I46" s="18">
        <v>0</v>
      </c>
      <c r="J46" s="18">
        <v>0</v>
      </c>
      <c r="K46" s="18">
        <v>606000</v>
      </c>
      <c r="L46" s="18">
        <v>606000</v>
      </c>
      <c r="M46" s="18">
        <v>515100</v>
      </c>
      <c r="N46" s="6" t="s">
        <v>147</v>
      </c>
    </row>
    <row r="47" spans="1:14" ht="76.5">
      <c r="A47" s="16" t="s">
        <v>42</v>
      </c>
      <c r="B47" s="16">
        <v>200301700</v>
      </c>
      <c r="C47" s="6" t="s">
        <v>328</v>
      </c>
      <c r="D47" s="6" t="s">
        <v>18</v>
      </c>
      <c r="E47" s="6" t="s">
        <v>512</v>
      </c>
      <c r="F47" s="6" t="s">
        <v>199</v>
      </c>
      <c r="G47" s="18">
        <v>2840000</v>
      </c>
      <c r="H47" s="18">
        <v>1836000</v>
      </c>
      <c r="I47" s="18">
        <v>1836000</v>
      </c>
      <c r="J47" s="18">
        <v>1836000</v>
      </c>
      <c r="K47" s="18">
        <v>2200000</v>
      </c>
      <c r="L47" s="18">
        <v>2200000</v>
      </c>
      <c r="M47" s="18">
        <v>2200000</v>
      </c>
      <c r="N47" s="6" t="s">
        <v>148</v>
      </c>
    </row>
    <row r="48" spans="1:14" ht="38.25">
      <c r="A48" s="16" t="s">
        <v>42</v>
      </c>
      <c r="B48" s="16">
        <v>200303600</v>
      </c>
      <c r="C48" s="6" t="s">
        <v>580</v>
      </c>
      <c r="D48" s="6" t="s">
        <v>351</v>
      </c>
      <c r="E48" s="6" t="s">
        <v>512</v>
      </c>
      <c r="F48" s="6" t="s">
        <v>199</v>
      </c>
      <c r="G48" s="18">
        <v>968802</v>
      </c>
      <c r="H48" s="18">
        <v>984500</v>
      </c>
      <c r="I48" s="18">
        <v>984500</v>
      </c>
      <c r="J48" s="18">
        <v>0</v>
      </c>
      <c r="K48" s="18">
        <v>984500</v>
      </c>
      <c r="L48" s="18">
        <v>500000</v>
      </c>
      <c r="M48" s="18" t="s">
        <v>397</v>
      </c>
      <c r="N48" s="6" t="s">
        <v>180</v>
      </c>
    </row>
    <row r="49" spans="1:14" ht="38.25">
      <c r="A49" s="16" t="s">
        <v>42</v>
      </c>
      <c r="B49" s="16">
        <v>200303800</v>
      </c>
      <c r="C49" s="6" t="s">
        <v>57</v>
      </c>
      <c r="D49" s="6" t="s">
        <v>615</v>
      </c>
      <c r="E49" s="6" t="s">
        <v>512</v>
      </c>
      <c r="F49" s="6" t="s">
        <v>199</v>
      </c>
      <c r="G49" s="18">
        <v>288000</v>
      </c>
      <c r="H49" s="18">
        <v>0</v>
      </c>
      <c r="I49" s="18">
        <v>0</v>
      </c>
      <c r="J49" s="18">
        <v>0</v>
      </c>
      <c r="K49" s="18">
        <v>0</v>
      </c>
      <c r="L49" s="18">
        <v>0</v>
      </c>
      <c r="M49" s="18">
        <v>0</v>
      </c>
      <c r="N49" s="6" t="s">
        <v>142</v>
      </c>
    </row>
    <row r="50" spans="1:14" ht="63.75">
      <c r="A50" s="16" t="s">
        <v>42</v>
      </c>
      <c r="B50" s="16">
        <v>200304100</v>
      </c>
      <c r="C50" s="6" t="s">
        <v>576</v>
      </c>
      <c r="D50" s="6" t="s">
        <v>18</v>
      </c>
      <c r="E50" s="6" t="s">
        <v>512</v>
      </c>
      <c r="F50" s="6" t="s">
        <v>199</v>
      </c>
      <c r="G50" s="18">
        <v>1200000</v>
      </c>
      <c r="H50" s="18">
        <v>979817</v>
      </c>
      <c r="I50" s="18">
        <v>979817</v>
      </c>
      <c r="J50" s="18">
        <v>979817</v>
      </c>
      <c r="K50" s="18">
        <v>1328500</v>
      </c>
      <c r="L50" s="18">
        <v>1328500</v>
      </c>
      <c r="M50" s="18">
        <v>1328500</v>
      </c>
      <c r="N50" s="6" t="s">
        <v>573</v>
      </c>
    </row>
    <row r="51" spans="1:14" ht="25.5">
      <c r="A51" s="16" t="s">
        <v>42</v>
      </c>
      <c r="B51" s="16">
        <v>200305000</v>
      </c>
      <c r="C51" s="6" t="s">
        <v>577</v>
      </c>
      <c r="D51" s="6" t="s">
        <v>37</v>
      </c>
      <c r="E51" s="6" t="s">
        <v>512</v>
      </c>
      <c r="F51" s="6" t="s">
        <v>199</v>
      </c>
      <c r="G51" s="18">
        <v>254184</v>
      </c>
      <c r="H51" s="18">
        <v>320447</v>
      </c>
      <c r="I51" s="18">
        <v>259894</v>
      </c>
      <c r="J51" s="18">
        <v>259978</v>
      </c>
      <c r="K51" s="18">
        <v>254184</v>
      </c>
      <c r="L51" s="18">
        <v>254184</v>
      </c>
      <c r="M51" s="18">
        <v>216056</v>
      </c>
      <c r="N51" s="6" t="s">
        <v>200</v>
      </c>
    </row>
    <row r="52" spans="1:14" ht="25.5">
      <c r="A52" s="16" t="s">
        <v>42</v>
      </c>
      <c r="B52" s="16">
        <v>200305400</v>
      </c>
      <c r="C52" s="6" t="s">
        <v>149</v>
      </c>
      <c r="D52" s="6" t="s">
        <v>493</v>
      </c>
      <c r="E52" s="6" t="s">
        <v>512</v>
      </c>
      <c r="F52" s="6" t="s">
        <v>199</v>
      </c>
      <c r="G52" s="18">
        <v>277000</v>
      </c>
      <c r="H52" s="18">
        <v>290850</v>
      </c>
      <c r="I52" s="18">
        <v>290850</v>
      </c>
      <c r="J52" s="18">
        <v>290850</v>
      </c>
      <c r="K52" s="18">
        <v>277000</v>
      </c>
      <c r="L52" s="18">
        <v>277000</v>
      </c>
      <c r="M52" s="18">
        <v>235450</v>
      </c>
      <c r="N52" s="6" t="s">
        <v>200</v>
      </c>
    </row>
    <row r="53" spans="1:14" ht="76.5">
      <c r="A53" s="16" t="s">
        <v>42</v>
      </c>
      <c r="B53" s="16">
        <v>200306000</v>
      </c>
      <c r="C53" s="6" t="s">
        <v>343</v>
      </c>
      <c r="D53" s="6" t="s">
        <v>618</v>
      </c>
      <c r="E53" s="6" t="s">
        <v>512</v>
      </c>
      <c r="F53" s="6" t="s">
        <v>199</v>
      </c>
      <c r="G53" s="18">
        <v>140000</v>
      </c>
      <c r="H53" s="18">
        <v>28979</v>
      </c>
      <c r="I53" s="18">
        <v>0</v>
      </c>
      <c r="J53" s="18">
        <v>0</v>
      </c>
      <c r="K53" s="18">
        <v>119116</v>
      </c>
      <c r="L53" s="18">
        <v>100739</v>
      </c>
      <c r="M53" s="18">
        <v>36560</v>
      </c>
      <c r="N53" s="6" t="s">
        <v>47</v>
      </c>
    </row>
    <row r="54" spans="1:14" ht="38.25">
      <c r="A54" s="16" t="s">
        <v>42</v>
      </c>
      <c r="B54" s="16">
        <v>200306200</v>
      </c>
      <c r="C54" s="6" t="s">
        <v>325</v>
      </c>
      <c r="D54" s="6" t="s">
        <v>352</v>
      </c>
      <c r="E54" s="6" t="s">
        <v>512</v>
      </c>
      <c r="F54" s="6" t="s">
        <v>199</v>
      </c>
      <c r="G54" s="18">
        <v>568341</v>
      </c>
      <c r="H54" s="18">
        <v>368425</v>
      </c>
      <c r="I54" s="18">
        <v>368425</v>
      </c>
      <c r="J54" s="18">
        <v>368425</v>
      </c>
      <c r="K54" s="18">
        <v>368425</v>
      </c>
      <c r="L54" s="18">
        <v>368425</v>
      </c>
      <c r="M54" s="18">
        <v>368425</v>
      </c>
      <c r="N54" s="6" t="s">
        <v>573</v>
      </c>
    </row>
    <row r="55" spans="1:14" ht="63.75">
      <c r="A55" s="16" t="s">
        <v>42</v>
      </c>
      <c r="B55" s="16">
        <v>200306500</v>
      </c>
      <c r="C55" s="6" t="s">
        <v>609</v>
      </c>
      <c r="D55" s="6" t="s">
        <v>618</v>
      </c>
      <c r="E55" s="6" t="s">
        <v>574</v>
      </c>
      <c r="F55" s="6" t="s">
        <v>388</v>
      </c>
      <c r="G55" s="18">
        <v>305000</v>
      </c>
      <c r="H55" s="18">
        <v>0</v>
      </c>
      <c r="I55" s="18">
        <v>0</v>
      </c>
      <c r="J55" s="18">
        <v>0</v>
      </c>
      <c r="K55" s="18">
        <v>200000</v>
      </c>
      <c r="L55" s="18">
        <v>0</v>
      </c>
      <c r="M55" s="18">
        <v>0</v>
      </c>
      <c r="N55" s="6" t="s">
        <v>150</v>
      </c>
    </row>
    <row r="56" spans="1:14" ht="45">
      <c r="A56" s="16" t="s">
        <v>43</v>
      </c>
      <c r="B56" s="16">
        <v>200307200</v>
      </c>
      <c r="C56" s="6" t="s">
        <v>546</v>
      </c>
      <c r="D56" s="6" t="s">
        <v>547</v>
      </c>
      <c r="E56" s="6" t="s">
        <v>512</v>
      </c>
      <c r="F56" s="6" t="s">
        <v>199</v>
      </c>
      <c r="G56" s="18">
        <v>0</v>
      </c>
      <c r="H56" s="18">
        <v>157831</v>
      </c>
      <c r="I56" s="18">
        <v>157831</v>
      </c>
      <c r="J56" s="18">
        <v>157831</v>
      </c>
      <c r="K56" s="18">
        <v>157831</v>
      </c>
      <c r="L56" s="18">
        <v>157831</v>
      </c>
      <c r="M56" s="18">
        <v>157831</v>
      </c>
      <c r="N56" s="6" t="s">
        <v>120</v>
      </c>
    </row>
    <row r="57" spans="1:14" ht="25.5">
      <c r="A57" s="16" t="s">
        <v>42</v>
      </c>
      <c r="B57" s="16">
        <v>200311400</v>
      </c>
      <c r="C57" s="6" t="s">
        <v>489</v>
      </c>
      <c r="D57" s="6" t="s">
        <v>490</v>
      </c>
      <c r="E57" s="6" t="s">
        <v>512</v>
      </c>
      <c r="F57" s="6" t="s">
        <v>199</v>
      </c>
      <c r="G57" s="18">
        <v>1500000</v>
      </c>
      <c r="H57" s="18">
        <v>1200000</v>
      </c>
      <c r="I57" s="18">
        <v>1200000</v>
      </c>
      <c r="J57" s="18">
        <v>1200000</v>
      </c>
      <c r="K57" s="18">
        <v>1200000</v>
      </c>
      <c r="L57" s="18">
        <v>1200000</v>
      </c>
      <c r="M57" s="18">
        <v>1200000</v>
      </c>
      <c r="N57" s="6"/>
    </row>
    <row r="58" spans="1:14" ht="51">
      <c r="A58" s="16" t="s">
        <v>43</v>
      </c>
      <c r="B58" s="16">
        <v>200400200</v>
      </c>
      <c r="C58" s="6" t="s">
        <v>361</v>
      </c>
      <c r="D58" s="6" t="s">
        <v>362</v>
      </c>
      <c r="E58" s="6" t="s">
        <v>512</v>
      </c>
      <c r="F58" s="6" t="s">
        <v>199</v>
      </c>
      <c r="G58" s="18">
        <v>120000</v>
      </c>
      <c r="H58" s="18">
        <v>50000</v>
      </c>
      <c r="I58" s="18">
        <v>50000</v>
      </c>
      <c r="J58" s="18">
        <v>50000</v>
      </c>
      <c r="K58" s="18">
        <v>50000</v>
      </c>
      <c r="L58" s="18">
        <v>50000</v>
      </c>
      <c r="M58" s="18">
        <v>50000</v>
      </c>
      <c r="N58" s="6" t="s">
        <v>384</v>
      </c>
    </row>
    <row r="59" spans="1:14" ht="25.5">
      <c r="A59" s="16" t="s">
        <v>42</v>
      </c>
      <c r="B59" s="16">
        <v>200500200</v>
      </c>
      <c r="C59" s="6" t="s">
        <v>371</v>
      </c>
      <c r="D59" s="6" t="s">
        <v>18</v>
      </c>
      <c r="E59" s="6" t="s">
        <v>512</v>
      </c>
      <c r="F59" s="6" t="s">
        <v>199</v>
      </c>
      <c r="G59" s="18">
        <v>1780000</v>
      </c>
      <c r="H59" s="18">
        <v>283220</v>
      </c>
      <c r="I59" s="18">
        <v>291717</v>
      </c>
      <c r="J59" s="18">
        <v>300469</v>
      </c>
      <c r="K59" s="18">
        <v>283220</v>
      </c>
      <c r="L59" s="18">
        <v>291717</v>
      </c>
      <c r="M59" s="18">
        <v>240737</v>
      </c>
      <c r="N59" s="6" t="s">
        <v>200</v>
      </c>
    </row>
    <row r="60" spans="1:14" ht="63.75">
      <c r="A60" s="16" t="s">
        <v>42</v>
      </c>
      <c r="B60" s="16">
        <v>200600600</v>
      </c>
      <c r="C60" s="6" t="s">
        <v>610</v>
      </c>
      <c r="D60" s="6" t="s">
        <v>351</v>
      </c>
      <c r="E60" s="6" t="s">
        <v>574</v>
      </c>
      <c r="F60" s="6" t="s">
        <v>501</v>
      </c>
      <c r="G60" s="18">
        <v>187000</v>
      </c>
      <c r="H60" s="18">
        <v>222000</v>
      </c>
      <c r="I60" s="18">
        <v>222000</v>
      </c>
      <c r="J60" s="18">
        <v>222000</v>
      </c>
      <c r="K60" s="18">
        <v>297000</v>
      </c>
      <c r="L60" s="18">
        <v>297000</v>
      </c>
      <c r="M60" s="18">
        <v>297000</v>
      </c>
      <c r="N60" s="6" t="s">
        <v>48</v>
      </c>
    </row>
    <row r="61" spans="1:14" ht="45">
      <c r="A61" s="16" t="s">
        <v>43</v>
      </c>
      <c r="B61" s="16">
        <v>200700100</v>
      </c>
      <c r="C61" s="6" t="s">
        <v>523</v>
      </c>
      <c r="D61" s="6" t="s">
        <v>524</v>
      </c>
      <c r="E61" s="6" t="s">
        <v>512</v>
      </c>
      <c r="F61" s="6" t="s">
        <v>199</v>
      </c>
      <c r="G61" s="18">
        <v>0</v>
      </c>
      <c r="H61" s="18">
        <v>0</v>
      </c>
      <c r="I61" s="18">
        <v>0</v>
      </c>
      <c r="J61" s="18">
        <v>0</v>
      </c>
      <c r="K61" s="18">
        <v>0</v>
      </c>
      <c r="L61" s="18">
        <v>0</v>
      </c>
      <c r="M61" s="18">
        <v>0</v>
      </c>
      <c r="N61" s="6" t="s">
        <v>142</v>
      </c>
    </row>
    <row r="62" spans="1:14" ht="89.25">
      <c r="A62" s="16" t="s">
        <v>43</v>
      </c>
      <c r="B62" s="16">
        <v>200700900</v>
      </c>
      <c r="C62" s="6" t="s">
        <v>17</v>
      </c>
      <c r="D62" s="6" t="s">
        <v>18</v>
      </c>
      <c r="E62" s="6" t="s">
        <v>512</v>
      </c>
      <c r="F62" s="6" t="s">
        <v>199</v>
      </c>
      <c r="G62" s="18">
        <v>0</v>
      </c>
      <c r="H62" s="18">
        <v>0</v>
      </c>
      <c r="I62" s="18">
        <v>0</v>
      </c>
      <c r="J62" s="18">
        <v>0</v>
      </c>
      <c r="K62" s="18">
        <v>0</v>
      </c>
      <c r="L62" s="18">
        <v>0</v>
      </c>
      <c r="M62" s="18">
        <v>0</v>
      </c>
      <c r="N62" s="6" t="s">
        <v>142</v>
      </c>
    </row>
    <row r="63" spans="1:14" ht="76.5">
      <c r="A63" s="16" t="s">
        <v>42</v>
      </c>
      <c r="B63" s="16">
        <v>200701400</v>
      </c>
      <c r="C63" s="6" t="s">
        <v>409</v>
      </c>
      <c r="D63" s="6" t="s">
        <v>352</v>
      </c>
      <c r="E63" s="6" t="s">
        <v>512</v>
      </c>
      <c r="F63" s="6" t="s">
        <v>199</v>
      </c>
      <c r="G63" s="18">
        <v>0</v>
      </c>
      <c r="H63" s="18">
        <v>0</v>
      </c>
      <c r="I63" s="18">
        <v>0</v>
      </c>
      <c r="J63" s="18">
        <v>0</v>
      </c>
      <c r="K63" s="18">
        <v>0</v>
      </c>
      <c r="L63" s="18">
        <v>0</v>
      </c>
      <c r="M63" s="18">
        <v>0</v>
      </c>
      <c r="N63" s="6" t="s">
        <v>142</v>
      </c>
    </row>
    <row r="64" spans="1:14" ht="38.25">
      <c r="A64" s="16" t="s">
        <v>42</v>
      </c>
      <c r="B64" s="16">
        <v>200702200</v>
      </c>
      <c r="C64" s="6" t="s">
        <v>581</v>
      </c>
      <c r="D64" s="6" t="s">
        <v>541</v>
      </c>
      <c r="E64" s="6" t="s">
        <v>512</v>
      </c>
      <c r="F64" s="6" t="s">
        <v>199</v>
      </c>
      <c r="G64" s="18">
        <v>0</v>
      </c>
      <c r="H64" s="18">
        <v>0</v>
      </c>
      <c r="I64" s="18">
        <v>0</v>
      </c>
      <c r="J64" s="18">
        <v>0</v>
      </c>
      <c r="K64" s="18">
        <v>0</v>
      </c>
      <c r="L64" s="18">
        <v>0</v>
      </c>
      <c r="M64" s="18">
        <v>0</v>
      </c>
      <c r="N64" s="6" t="s">
        <v>174</v>
      </c>
    </row>
    <row r="65" spans="1:14" ht="25.5">
      <c r="A65" s="16" t="s">
        <v>42</v>
      </c>
      <c r="B65" s="16">
        <v>200702500</v>
      </c>
      <c r="C65" s="6" t="s">
        <v>15</v>
      </c>
      <c r="D65" s="6" t="s">
        <v>16</v>
      </c>
      <c r="E65" s="6" t="s">
        <v>512</v>
      </c>
      <c r="F65" s="6" t="s">
        <v>199</v>
      </c>
      <c r="G65" s="18">
        <v>0</v>
      </c>
      <c r="H65" s="18">
        <v>0</v>
      </c>
      <c r="I65" s="18">
        <v>0</v>
      </c>
      <c r="J65" s="18">
        <v>0</v>
      </c>
      <c r="K65" s="18">
        <v>0</v>
      </c>
      <c r="L65" s="18">
        <v>0</v>
      </c>
      <c r="M65" s="18">
        <v>0</v>
      </c>
      <c r="N65" s="6" t="s">
        <v>142</v>
      </c>
    </row>
    <row r="66" spans="1:14" ht="76.5">
      <c r="A66" s="16" t="s">
        <v>42</v>
      </c>
      <c r="B66" s="16">
        <v>200702600</v>
      </c>
      <c r="C66" s="6" t="s">
        <v>400</v>
      </c>
      <c r="D66" s="6" t="s">
        <v>615</v>
      </c>
      <c r="E66" s="6" t="s">
        <v>512</v>
      </c>
      <c r="F66" s="6" t="s">
        <v>348</v>
      </c>
      <c r="G66" s="18">
        <v>0</v>
      </c>
      <c r="H66" s="18">
        <v>0</v>
      </c>
      <c r="I66" s="18">
        <v>0</v>
      </c>
      <c r="J66" s="18">
        <v>0</v>
      </c>
      <c r="K66" s="18">
        <v>0</v>
      </c>
      <c r="L66" s="18">
        <v>0</v>
      </c>
      <c r="M66" s="18">
        <v>0</v>
      </c>
      <c r="N66" s="6" t="s">
        <v>142</v>
      </c>
    </row>
    <row r="67" spans="1:14" ht="63.75">
      <c r="A67" s="16" t="s">
        <v>42</v>
      </c>
      <c r="B67" s="16">
        <v>200703300</v>
      </c>
      <c r="C67" s="6" t="s">
        <v>374</v>
      </c>
      <c r="D67" s="6" t="s">
        <v>375</v>
      </c>
      <c r="E67" s="6" t="s">
        <v>512</v>
      </c>
      <c r="F67" s="6" t="s">
        <v>199</v>
      </c>
      <c r="G67" s="18">
        <v>0</v>
      </c>
      <c r="H67" s="18">
        <v>0</v>
      </c>
      <c r="I67" s="18">
        <v>0</v>
      </c>
      <c r="J67" s="18">
        <v>0</v>
      </c>
      <c r="K67" s="18">
        <v>0</v>
      </c>
      <c r="L67" s="18">
        <v>0</v>
      </c>
      <c r="M67" s="18">
        <v>0</v>
      </c>
      <c r="N67" s="6" t="s">
        <v>386</v>
      </c>
    </row>
    <row r="68" spans="1:14" ht="25.5">
      <c r="A68" s="16" t="s">
        <v>40</v>
      </c>
      <c r="B68" s="16">
        <v>200703600</v>
      </c>
      <c r="C68" s="6" t="s">
        <v>396</v>
      </c>
      <c r="D68" s="6" t="s">
        <v>618</v>
      </c>
      <c r="E68" s="6" t="s">
        <v>574</v>
      </c>
      <c r="F68" s="6" t="s">
        <v>501</v>
      </c>
      <c r="G68" s="18">
        <v>0</v>
      </c>
      <c r="H68" s="18">
        <v>0</v>
      </c>
      <c r="I68" s="18">
        <v>0</v>
      </c>
      <c r="J68" s="18">
        <v>0</v>
      </c>
      <c r="K68" s="18">
        <v>0</v>
      </c>
      <c r="L68" s="18">
        <v>0</v>
      </c>
      <c r="M68" s="18">
        <v>0</v>
      </c>
      <c r="N68" s="6" t="s">
        <v>142</v>
      </c>
    </row>
    <row r="69" spans="1:14" ht="76.5">
      <c r="A69" s="16" t="s">
        <v>43</v>
      </c>
      <c r="B69" s="16">
        <v>200704700</v>
      </c>
      <c r="C69" s="6" t="s">
        <v>359</v>
      </c>
      <c r="D69" s="6" t="s">
        <v>360</v>
      </c>
      <c r="E69" s="6" t="s">
        <v>512</v>
      </c>
      <c r="F69" s="6" t="s">
        <v>199</v>
      </c>
      <c r="G69" s="18">
        <v>0</v>
      </c>
      <c r="H69" s="18">
        <v>0</v>
      </c>
      <c r="I69" s="18">
        <v>0</v>
      </c>
      <c r="J69" s="18">
        <v>0</v>
      </c>
      <c r="K69" s="18">
        <v>0</v>
      </c>
      <c r="L69" s="18">
        <v>0</v>
      </c>
      <c r="M69" s="18">
        <v>0</v>
      </c>
      <c r="N69" s="6" t="s">
        <v>174</v>
      </c>
    </row>
    <row r="70" spans="1:14" ht="38.25">
      <c r="A70" s="16" t="s">
        <v>40</v>
      </c>
      <c r="B70" s="16">
        <v>200704900</v>
      </c>
      <c r="C70" s="6" t="s">
        <v>356</v>
      </c>
      <c r="D70" s="6" t="s">
        <v>541</v>
      </c>
      <c r="E70" s="6" t="s">
        <v>512</v>
      </c>
      <c r="F70" s="6" t="s">
        <v>389</v>
      </c>
      <c r="G70" s="18">
        <v>0</v>
      </c>
      <c r="H70" s="18">
        <v>0</v>
      </c>
      <c r="I70" s="18">
        <v>0</v>
      </c>
      <c r="J70" s="18">
        <v>0</v>
      </c>
      <c r="K70" s="18">
        <v>0</v>
      </c>
      <c r="L70" s="18">
        <v>0</v>
      </c>
      <c r="M70" s="18">
        <v>0</v>
      </c>
      <c r="N70" s="6" t="s">
        <v>142</v>
      </c>
    </row>
    <row r="71" spans="1:14" ht="51">
      <c r="A71" s="16" t="s">
        <v>42</v>
      </c>
      <c r="B71" s="16">
        <v>200705100</v>
      </c>
      <c r="C71" s="6" t="s">
        <v>538</v>
      </c>
      <c r="D71" s="6" t="s">
        <v>539</v>
      </c>
      <c r="E71" s="6" t="s">
        <v>512</v>
      </c>
      <c r="F71" s="6" t="s">
        <v>608</v>
      </c>
      <c r="G71" s="18">
        <v>0</v>
      </c>
      <c r="H71" s="18">
        <v>0</v>
      </c>
      <c r="I71" s="18">
        <v>0</v>
      </c>
      <c r="J71" s="18">
        <v>0</v>
      </c>
      <c r="K71" s="18">
        <v>0</v>
      </c>
      <c r="L71" s="18">
        <v>0</v>
      </c>
      <c r="M71" s="18">
        <v>0</v>
      </c>
      <c r="N71" s="6" t="s">
        <v>142</v>
      </c>
    </row>
    <row r="72" spans="1:14" ht="63.75">
      <c r="A72" s="16" t="s">
        <v>42</v>
      </c>
      <c r="B72" s="16">
        <v>200705900</v>
      </c>
      <c r="C72" s="6" t="s">
        <v>332</v>
      </c>
      <c r="D72" s="6" t="s">
        <v>618</v>
      </c>
      <c r="E72" s="6" t="s">
        <v>512</v>
      </c>
      <c r="F72" s="6" t="s">
        <v>414</v>
      </c>
      <c r="G72" s="18">
        <v>0</v>
      </c>
      <c r="H72" s="18">
        <v>0</v>
      </c>
      <c r="I72" s="18">
        <v>0</v>
      </c>
      <c r="J72" s="18">
        <v>0</v>
      </c>
      <c r="K72" s="18">
        <v>0</v>
      </c>
      <c r="L72" s="18">
        <v>0</v>
      </c>
      <c r="M72" s="18">
        <v>0</v>
      </c>
      <c r="N72" s="6" t="s">
        <v>174</v>
      </c>
    </row>
    <row r="73" spans="1:14" ht="51">
      <c r="A73" s="16" t="s">
        <v>42</v>
      </c>
      <c r="B73" s="16">
        <v>200706300</v>
      </c>
      <c r="C73" s="6" t="s">
        <v>137</v>
      </c>
      <c r="D73" s="6" t="s">
        <v>493</v>
      </c>
      <c r="E73" s="6" t="s">
        <v>512</v>
      </c>
      <c r="F73" s="6" t="s">
        <v>199</v>
      </c>
      <c r="G73" s="18">
        <v>0</v>
      </c>
      <c r="H73" s="18">
        <v>0</v>
      </c>
      <c r="I73" s="18">
        <v>0</v>
      </c>
      <c r="J73" s="18">
        <v>0</v>
      </c>
      <c r="K73" s="18">
        <v>0</v>
      </c>
      <c r="L73" s="18">
        <v>0</v>
      </c>
      <c r="M73" s="18">
        <v>0</v>
      </c>
      <c r="N73" s="6" t="s">
        <v>142</v>
      </c>
    </row>
    <row r="74" spans="1:14" ht="25.5">
      <c r="A74" s="16" t="s">
        <v>42</v>
      </c>
      <c r="B74" s="16">
        <v>200707300</v>
      </c>
      <c r="C74" s="6" t="s">
        <v>333</v>
      </c>
      <c r="D74" s="6" t="s">
        <v>334</v>
      </c>
      <c r="E74" s="6" t="s">
        <v>512</v>
      </c>
      <c r="F74" s="6" t="s">
        <v>401</v>
      </c>
      <c r="G74" s="18">
        <v>0</v>
      </c>
      <c r="H74" s="18">
        <v>0</v>
      </c>
      <c r="I74" s="18">
        <v>0</v>
      </c>
      <c r="J74" s="18">
        <v>0</v>
      </c>
      <c r="K74" s="18">
        <v>0</v>
      </c>
      <c r="L74" s="18">
        <v>0</v>
      </c>
      <c r="M74" s="18">
        <v>0</v>
      </c>
      <c r="N74" s="6" t="s">
        <v>142</v>
      </c>
    </row>
    <row r="75" spans="1:14" ht="51">
      <c r="A75" s="16" t="s">
        <v>42</v>
      </c>
      <c r="B75" s="16">
        <v>200707800</v>
      </c>
      <c r="C75" s="6" t="s">
        <v>595</v>
      </c>
      <c r="D75" s="6" t="s">
        <v>618</v>
      </c>
      <c r="E75" s="6" t="s">
        <v>512</v>
      </c>
      <c r="F75" s="6" t="s">
        <v>199</v>
      </c>
      <c r="G75" s="18">
        <v>0</v>
      </c>
      <c r="H75" s="18">
        <v>0</v>
      </c>
      <c r="I75" s="18">
        <v>0</v>
      </c>
      <c r="J75" s="18">
        <v>0</v>
      </c>
      <c r="K75" s="18">
        <v>0</v>
      </c>
      <c r="L75" s="18">
        <v>0</v>
      </c>
      <c r="M75" s="18">
        <v>0</v>
      </c>
      <c r="N75" s="6" t="s">
        <v>385</v>
      </c>
    </row>
    <row r="76" spans="1:14" ht="76.5">
      <c r="A76" s="16" t="s">
        <v>42</v>
      </c>
      <c r="B76" s="16">
        <v>200708900</v>
      </c>
      <c r="C76" s="6" t="s">
        <v>25</v>
      </c>
      <c r="D76" s="6" t="s">
        <v>362</v>
      </c>
      <c r="E76" s="6" t="s">
        <v>512</v>
      </c>
      <c r="F76" s="6" t="s">
        <v>199</v>
      </c>
      <c r="G76" s="18">
        <v>0</v>
      </c>
      <c r="H76" s="18">
        <v>0</v>
      </c>
      <c r="I76" s="18">
        <v>0</v>
      </c>
      <c r="J76" s="18">
        <v>0</v>
      </c>
      <c r="K76" s="18">
        <v>0</v>
      </c>
      <c r="L76" s="18">
        <v>0</v>
      </c>
      <c r="M76" s="18">
        <v>0</v>
      </c>
      <c r="N76" s="6" t="s">
        <v>174</v>
      </c>
    </row>
    <row r="77" spans="1:14" ht="51">
      <c r="A77" s="16" t="s">
        <v>42</v>
      </c>
      <c r="B77" s="16">
        <v>200709000</v>
      </c>
      <c r="C77" s="6" t="s">
        <v>19</v>
      </c>
      <c r="D77" s="6" t="s">
        <v>352</v>
      </c>
      <c r="E77" s="6" t="s">
        <v>512</v>
      </c>
      <c r="F77" s="6" t="s">
        <v>199</v>
      </c>
      <c r="G77" s="18">
        <v>0</v>
      </c>
      <c r="H77" s="18">
        <v>0</v>
      </c>
      <c r="I77" s="18">
        <v>0</v>
      </c>
      <c r="J77" s="18">
        <v>0</v>
      </c>
      <c r="K77" s="18">
        <v>0</v>
      </c>
      <c r="L77" s="18">
        <v>0</v>
      </c>
      <c r="M77" s="18">
        <v>0</v>
      </c>
      <c r="N77" s="6" t="s">
        <v>174</v>
      </c>
    </row>
    <row r="78" spans="1:14" ht="51">
      <c r="A78" s="16" t="s">
        <v>42</v>
      </c>
      <c r="B78" s="16">
        <v>200709100</v>
      </c>
      <c r="C78" s="6" t="s">
        <v>335</v>
      </c>
      <c r="D78" s="6" t="s">
        <v>618</v>
      </c>
      <c r="E78" s="6" t="s">
        <v>512</v>
      </c>
      <c r="F78" s="6" t="s">
        <v>77</v>
      </c>
      <c r="G78" s="18">
        <v>0</v>
      </c>
      <c r="H78" s="18">
        <v>0</v>
      </c>
      <c r="I78" s="18">
        <v>0</v>
      </c>
      <c r="J78" s="18">
        <v>0</v>
      </c>
      <c r="K78" s="18">
        <v>0</v>
      </c>
      <c r="L78" s="18">
        <v>0</v>
      </c>
      <c r="M78" s="18">
        <v>0</v>
      </c>
      <c r="N78" s="6" t="s">
        <v>142</v>
      </c>
    </row>
    <row r="79" spans="1:14" ht="33.75">
      <c r="A79" s="16" t="s">
        <v>44</v>
      </c>
      <c r="B79" s="16">
        <v>200710600</v>
      </c>
      <c r="C79" s="6" t="s">
        <v>611</v>
      </c>
      <c r="D79" s="6" t="s">
        <v>612</v>
      </c>
      <c r="E79" s="6" t="s">
        <v>512</v>
      </c>
      <c r="F79" s="6" t="s">
        <v>199</v>
      </c>
      <c r="G79" s="18"/>
      <c r="H79" s="18">
        <v>65000</v>
      </c>
      <c r="I79" s="18">
        <v>0</v>
      </c>
      <c r="J79" s="18">
        <v>0</v>
      </c>
      <c r="K79" s="18">
        <v>65000</v>
      </c>
      <c r="L79" s="18">
        <v>0</v>
      </c>
      <c r="M79" s="18">
        <v>0</v>
      </c>
      <c r="N79" s="6" t="s">
        <v>176</v>
      </c>
    </row>
    <row r="80" spans="1:14" ht="51">
      <c r="A80" s="16" t="s">
        <v>42</v>
      </c>
      <c r="B80" s="16">
        <v>200710700</v>
      </c>
      <c r="C80" s="6" t="s">
        <v>20</v>
      </c>
      <c r="D80" s="6" t="s">
        <v>618</v>
      </c>
      <c r="E80" s="6" t="s">
        <v>512</v>
      </c>
      <c r="F80" s="6" t="s">
        <v>199</v>
      </c>
      <c r="G80" s="18">
        <v>0</v>
      </c>
      <c r="H80" s="18">
        <v>0</v>
      </c>
      <c r="I80" s="18">
        <v>0</v>
      </c>
      <c r="J80" s="18">
        <v>0</v>
      </c>
      <c r="K80" s="18">
        <v>0</v>
      </c>
      <c r="L80" s="18">
        <v>0</v>
      </c>
      <c r="M80" s="18">
        <v>0</v>
      </c>
      <c r="N80" s="6" t="s">
        <v>142</v>
      </c>
    </row>
    <row r="81" spans="1:14" ht="33.75">
      <c r="A81" s="16" t="s">
        <v>44</v>
      </c>
      <c r="B81" s="16">
        <v>200710800</v>
      </c>
      <c r="C81" s="6" t="s">
        <v>32</v>
      </c>
      <c r="D81" s="6" t="s">
        <v>33</v>
      </c>
      <c r="E81" s="6" t="s">
        <v>512</v>
      </c>
      <c r="F81" s="6" t="s">
        <v>199</v>
      </c>
      <c r="G81" s="18"/>
      <c r="H81" s="18">
        <v>69594</v>
      </c>
      <c r="I81" s="18">
        <v>0</v>
      </c>
      <c r="J81" s="18">
        <v>0</v>
      </c>
      <c r="K81" s="18">
        <v>69594</v>
      </c>
      <c r="L81" s="18">
        <v>0</v>
      </c>
      <c r="M81" s="18">
        <v>0</v>
      </c>
      <c r="N81" s="6" t="s">
        <v>176</v>
      </c>
    </row>
    <row r="82" spans="1:14" ht="38.25">
      <c r="A82" s="16" t="s">
        <v>42</v>
      </c>
      <c r="B82" s="16">
        <v>200711000</v>
      </c>
      <c r="C82" s="6" t="s">
        <v>600</v>
      </c>
      <c r="D82" s="6" t="s">
        <v>601</v>
      </c>
      <c r="E82" s="6" t="s">
        <v>512</v>
      </c>
      <c r="F82" s="6" t="s">
        <v>199</v>
      </c>
      <c r="G82" s="18">
        <v>0</v>
      </c>
      <c r="H82" s="18">
        <v>0</v>
      </c>
      <c r="I82" s="18">
        <v>0</v>
      </c>
      <c r="J82" s="18">
        <v>0</v>
      </c>
      <c r="K82" s="18">
        <v>0</v>
      </c>
      <c r="L82" s="18">
        <v>0</v>
      </c>
      <c r="M82" s="18">
        <v>0</v>
      </c>
      <c r="N82" s="6" t="s">
        <v>142</v>
      </c>
    </row>
    <row r="83" spans="1:14" ht="51">
      <c r="A83" s="16" t="s">
        <v>44</v>
      </c>
      <c r="B83" s="16">
        <v>200711700</v>
      </c>
      <c r="C83" s="6" t="s">
        <v>366</v>
      </c>
      <c r="D83" s="6" t="s">
        <v>352</v>
      </c>
      <c r="E83" s="6" t="s">
        <v>512</v>
      </c>
      <c r="F83" s="6" t="s">
        <v>199</v>
      </c>
      <c r="G83" s="18">
        <v>0</v>
      </c>
      <c r="H83" s="18">
        <v>0</v>
      </c>
      <c r="I83" s="18">
        <v>0</v>
      </c>
      <c r="J83" s="18">
        <v>0</v>
      </c>
      <c r="K83" s="18">
        <v>0</v>
      </c>
      <c r="L83" s="18">
        <v>0</v>
      </c>
      <c r="M83" s="18">
        <v>0</v>
      </c>
      <c r="N83" s="6" t="s">
        <v>142</v>
      </c>
    </row>
    <row r="84" spans="1:14" ht="76.5">
      <c r="A84" s="16" t="s">
        <v>42</v>
      </c>
      <c r="B84" s="16">
        <v>200713100</v>
      </c>
      <c r="C84" s="6" t="s">
        <v>587</v>
      </c>
      <c r="D84" s="6" t="s">
        <v>541</v>
      </c>
      <c r="E84" s="6" t="s">
        <v>512</v>
      </c>
      <c r="F84" s="6" t="s">
        <v>199</v>
      </c>
      <c r="G84" s="18">
        <v>0</v>
      </c>
      <c r="H84" s="18">
        <v>0</v>
      </c>
      <c r="I84" s="18">
        <v>0</v>
      </c>
      <c r="J84" s="18">
        <v>0</v>
      </c>
      <c r="K84" s="18">
        <v>0</v>
      </c>
      <c r="L84" s="18">
        <v>0</v>
      </c>
      <c r="M84" s="18">
        <v>0</v>
      </c>
      <c r="N84" s="6" t="s">
        <v>142</v>
      </c>
    </row>
    <row r="85" spans="1:14" ht="63.75">
      <c r="A85" s="16" t="s">
        <v>42</v>
      </c>
      <c r="B85" s="16">
        <v>200713300</v>
      </c>
      <c r="C85" s="6" t="s">
        <v>53</v>
      </c>
      <c r="D85" s="6" t="s">
        <v>54</v>
      </c>
      <c r="E85" s="6" t="s">
        <v>512</v>
      </c>
      <c r="F85" s="6" t="s">
        <v>199</v>
      </c>
      <c r="G85" s="18">
        <v>0</v>
      </c>
      <c r="H85" s="18">
        <v>0</v>
      </c>
      <c r="I85" s="18">
        <v>0</v>
      </c>
      <c r="J85" s="18">
        <v>0</v>
      </c>
      <c r="K85" s="18">
        <v>0</v>
      </c>
      <c r="L85" s="18">
        <v>0</v>
      </c>
      <c r="M85" s="18">
        <v>0</v>
      </c>
      <c r="N85" s="6" t="s">
        <v>142</v>
      </c>
    </row>
    <row r="86" spans="1:14" ht="89.25">
      <c r="A86" s="16" t="s">
        <v>42</v>
      </c>
      <c r="B86" s="16">
        <v>200713600</v>
      </c>
      <c r="C86" s="6" t="s">
        <v>45</v>
      </c>
      <c r="D86" s="6" t="s">
        <v>407</v>
      </c>
      <c r="E86" s="6" t="s">
        <v>512</v>
      </c>
      <c r="F86" s="6" t="s">
        <v>199</v>
      </c>
      <c r="G86" s="18">
        <v>0</v>
      </c>
      <c r="H86" s="18">
        <v>0</v>
      </c>
      <c r="I86" s="18">
        <v>0</v>
      </c>
      <c r="J86" s="18">
        <v>0</v>
      </c>
      <c r="K86" s="18">
        <v>0</v>
      </c>
      <c r="L86" s="18">
        <v>0</v>
      </c>
      <c r="M86" s="18">
        <v>0</v>
      </c>
      <c r="N86" s="6" t="s">
        <v>142</v>
      </c>
    </row>
    <row r="87" spans="1:14" ht="63.75">
      <c r="A87" s="16" t="s">
        <v>42</v>
      </c>
      <c r="B87" s="16">
        <v>200714400</v>
      </c>
      <c r="C87" s="6" t="s">
        <v>357</v>
      </c>
      <c r="D87" s="6" t="s">
        <v>407</v>
      </c>
      <c r="E87" s="6" t="s">
        <v>512</v>
      </c>
      <c r="F87" s="6" t="s">
        <v>199</v>
      </c>
      <c r="G87" s="18">
        <v>0</v>
      </c>
      <c r="H87" s="18">
        <v>0</v>
      </c>
      <c r="I87" s="18">
        <v>0</v>
      </c>
      <c r="J87" s="18">
        <v>0</v>
      </c>
      <c r="K87" s="18">
        <v>0</v>
      </c>
      <c r="L87" s="18">
        <v>0</v>
      </c>
      <c r="M87" s="18">
        <v>0</v>
      </c>
      <c r="N87" s="6" t="s">
        <v>142</v>
      </c>
    </row>
    <row r="88" spans="1:14" ht="38.25">
      <c r="A88" s="16" t="s">
        <v>42</v>
      </c>
      <c r="B88" s="16">
        <v>200714600</v>
      </c>
      <c r="C88" s="6" t="s">
        <v>392</v>
      </c>
      <c r="D88" s="6" t="s">
        <v>618</v>
      </c>
      <c r="E88" s="6" t="s">
        <v>574</v>
      </c>
      <c r="F88" s="6" t="s">
        <v>501</v>
      </c>
      <c r="G88" s="18">
        <v>0</v>
      </c>
      <c r="H88" s="18">
        <v>0</v>
      </c>
      <c r="I88" s="18">
        <v>0</v>
      </c>
      <c r="J88" s="18">
        <v>0</v>
      </c>
      <c r="K88" s="18">
        <v>0</v>
      </c>
      <c r="L88" s="18">
        <v>0</v>
      </c>
      <c r="M88" s="18">
        <v>0</v>
      </c>
      <c r="N88" s="6" t="s">
        <v>386</v>
      </c>
    </row>
    <row r="89" spans="1:14" ht="51">
      <c r="A89" s="16" t="s">
        <v>42</v>
      </c>
      <c r="B89" s="16">
        <v>200714800</v>
      </c>
      <c r="C89" s="6" t="s">
        <v>529</v>
      </c>
      <c r="D89" s="6" t="s">
        <v>362</v>
      </c>
      <c r="E89" s="6" t="s">
        <v>512</v>
      </c>
      <c r="F89" s="6" t="s">
        <v>199</v>
      </c>
      <c r="G89" s="18">
        <v>0</v>
      </c>
      <c r="H89" s="18">
        <v>0</v>
      </c>
      <c r="I89" s="18">
        <v>0</v>
      </c>
      <c r="J89" s="18">
        <v>0</v>
      </c>
      <c r="K89" s="18">
        <v>0</v>
      </c>
      <c r="L89" s="18">
        <v>0</v>
      </c>
      <c r="M89" s="18">
        <v>0</v>
      </c>
      <c r="N89" s="6" t="s">
        <v>142</v>
      </c>
    </row>
    <row r="90" spans="1:14" ht="25.5">
      <c r="A90" s="16" t="s">
        <v>42</v>
      </c>
      <c r="B90" s="16">
        <v>200715100</v>
      </c>
      <c r="C90" s="6" t="s">
        <v>588</v>
      </c>
      <c r="D90" s="6" t="s">
        <v>589</v>
      </c>
      <c r="E90" s="6" t="s">
        <v>512</v>
      </c>
      <c r="F90" s="6" t="s">
        <v>199</v>
      </c>
      <c r="G90" s="18">
        <v>0</v>
      </c>
      <c r="H90" s="18">
        <v>0</v>
      </c>
      <c r="I90" s="18">
        <v>0</v>
      </c>
      <c r="J90" s="18">
        <v>0</v>
      </c>
      <c r="K90" s="18">
        <v>0</v>
      </c>
      <c r="L90" s="18">
        <v>0</v>
      </c>
      <c r="M90" s="18">
        <v>0</v>
      </c>
      <c r="N90" s="6" t="s">
        <v>142</v>
      </c>
    </row>
    <row r="91" spans="1:14" ht="63.75">
      <c r="A91" s="16" t="s">
        <v>42</v>
      </c>
      <c r="B91" s="16">
        <v>200715500</v>
      </c>
      <c r="C91" s="6" t="s">
        <v>376</v>
      </c>
      <c r="D91" s="6" t="s">
        <v>352</v>
      </c>
      <c r="E91" s="6" t="s">
        <v>512</v>
      </c>
      <c r="F91" s="6" t="s">
        <v>199</v>
      </c>
      <c r="G91" s="18">
        <v>0</v>
      </c>
      <c r="H91" s="18">
        <v>0</v>
      </c>
      <c r="I91" s="18">
        <v>0</v>
      </c>
      <c r="J91" s="18">
        <v>0</v>
      </c>
      <c r="K91" s="18">
        <v>0</v>
      </c>
      <c r="L91" s="18">
        <v>0</v>
      </c>
      <c r="M91" s="18">
        <v>0</v>
      </c>
      <c r="N91" s="6" t="s">
        <v>142</v>
      </c>
    </row>
    <row r="92" spans="1:14" ht="38.25">
      <c r="A92" s="16" t="s">
        <v>42</v>
      </c>
      <c r="B92" s="16">
        <v>200716000</v>
      </c>
      <c r="C92" s="6" t="s">
        <v>602</v>
      </c>
      <c r="D92" s="6" t="s">
        <v>615</v>
      </c>
      <c r="E92" s="6" t="s">
        <v>512</v>
      </c>
      <c r="F92" s="6" t="s">
        <v>199</v>
      </c>
      <c r="G92" s="18">
        <v>0</v>
      </c>
      <c r="H92" s="18">
        <v>0</v>
      </c>
      <c r="I92" s="18">
        <v>0</v>
      </c>
      <c r="J92" s="18">
        <v>0</v>
      </c>
      <c r="K92" s="18">
        <v>0</v>
      </c>
      <c r="L92" s="18">
        <v>0</v>
      </c>
      <c r="M92" s="18">
        <v>0</v>
      </c>
      <c r="N92" s="6" t="s">
        <v>142</v>
      </c>
    </row>
    <row r="93" spans="1:14" ht="33.75">
      <c r="A93" s="16" t="s">
        <v>44</v>
      </c>
      <c r="B93" s="16">
        <v>200716200</v>
      </c>
      <c r="C93" s="6" t="s">
        <v>34</v>
      </c>
      <c r="D93" s="6" t="s">
        <v>35</v>
      </c>
      <c r="E93" s="6" t="s">
        <v>512</v>
      </c>
      <c r="F93" s="6" t="s">
        <v>199</v>
      </c>
      <c r="G93" s="18"/>
      <c r="H93" s="18">
        <v>65000</v>
      </c>
      <c r="I93" s="18">
        <v>0</v>
      </c>
      <c r="J93" s="18">
        <v>0</v>
      </c>
      <c r="K93" s="18">
        <v>65000</v>
      </c>
      <c r="L93" s="18">
        <v>0</v>
      </c>
      <c r="M93" s="18">
        <v>0</v>
      </c>
      <c r="N93" s="6" t="s">
        <v>176</v>
      </c>
    </row>
    <row r="94" spans="1:14" ht="63.75">
      <c r="A94" s="16" t="s">
        <v>42</v>
      </c>
      <c r="B94" s="16">
        <v>200716400</v>
      </c>
      <c r="C94" s="6" t="s">
        <v>336</v>
      </c>
      <c r="D94" s="6" t="s">
        <v>364</v>
      </c>
      <c r="E94" s="6" t="s">
        <v>512</v>
      </c>
      <c r="F94" s="6" t="s">
        <v>81</v>
      </c>
      <c r="G94" s="18">
        <v>0</v>
      </c>
      <c r="H94" s="18">
        <v>0</v>
      </c>
      <c r="I94" s="18">
        <v>0</v>
      </c>
      <c r="J94" s="18">
        <v>0</v>
      </c>
      <c r="K94" s="18">
        <v>0</v>
      </c>
      <c r="L94" s="18">
        <v>0</v>
      </c>
      <c r="M94" s="18">
        <v>0</v>
      </c>
      <c r="N94" s="6" t="s">
        <v>174</v>
      </c>
    </row>
    <row r="95" spans="1:14" ht="51">
      <c r="A95" s="16" t="s">
        <v>42</v>
      </c>
      <c r="B95" s="16">
        <v>200716500</v>
      </c>
      <c r="C95" s="6" t="s">
        <v>593</v>
      </c>
      <c r="D95" s="6" t="s">
        <v>541</v>
      </c>
      <c r="E95" s="6" t="s">
        <v>512</v>
      </c>
      <c r="F95" s="6" t="s">
        <v>199</v>
      </c>
      <c r="G95" s="18">
        <v>0</v>
      </c>
      <c r="H95" s="18">
        <v>66667</v>
      </c>
      <c r="I95" s="18">
        <v>66666</v>
      </c>
      <c r="J95" s="18">
        <v>66667</v>
      </c>
      <c r="K95" s="18">
        <v>0</v>
      </c>
      <c r="L95" s="18">
        <v>0</v>
      </c>
      <c r="M95" s="18">
        <v>0</v>
      </c>
      <c r="N95" s="6" t="s">
        <v>46</v>
      </c>
    </row>
    <row r="96" spans="1:14" ht="63.75">
      <c r="A96" s="16" t="s">
        <v>42</v>
      </c>
      <c r="B96" s="16">
        <v>200716800</v>
      </c>
      <c r="C96" s="6" t="s">
        <v>495</v>
      </c>
      <c r="D96" s="6" t="s">
        <v>342</v>
      </c>
      <c r="E96" s="6" t="s">
        <v>512</v>
      </c>
      <c r="F96" s="6" t="s">
        <v>199</v>
      </c>
      <c r="G96" s="18">
        <v>0</v>
      </c>
      <c r="H96" s="18">
        <v>0</v>
      </c>
      <c r="I96" s="18">
        <v>0</v>
      </c>
      <c r="J96" s="18">
        <v>0</v>
      </c>
      <c r="K96" s="18">
        <v>0</v>
      </c>
      <c r="L96" s="18">
        <v>0</v>
      </c>
      <c r="M96" s="18">
        <v>0</v>
      </c>
      <c r="N96" s="6" t="s">
        <v>174</v>
      </c>
    </row>
    <row r="97" spans="1:14" ht="38.25">
      <c r="A97" s="16" t="s">
        <v>42</v>
      </c>
      <c r="B97" s="16">
        <v>200716900</v>
      </c>
      <c r="C97" s="6" t="s">
        <v>358</v>
      </c>
      <c r="D97" s="6" t="s">
        <v>615</v>
      </c>
      <c r="E97" s="6" t="s">
        <v>512</v>
      </c>
      <c r="F97" s="6" t="s">
        <v>391</v>
      </c>
      <c r="G97" s="18">
        <v>0</v>
      </c>
      <c r="H97" s="18">
        <v>0</v>
      </c>
      <c r="I97" s="18">
        <v>0</v>
      </c>
      <c r="J97" s="18">
        <v>0</v>
      </c>
      <c r="K97" s="18">
        <v>0</v>
      </c>
      <c r="L97" s="18">
        <v>0</v>
      </c>
      <c r="M97" s="18">
        <v>0</v>
      </c>
      <c r="N97" s="6" t="s">
        <v>142</v>
      </c>
    </row>
    <row r="98" spans="1:14" ht="25.5">
      <c r="A98" s="16" t="s">
        <v>42</v>
      </c>
      <c r="B98" s="16">
        <v>200717500</v>
      </c>
      <c r="C98" s="6" t="s">
        <v>530</v>
      </c>
      <c r="D98" s="6" t="s">
        <v>531</v>
      </c>
      <c r="E98" s="6" t="s">
        <v>512</v>
      </c>
      <c r="F98" s="6" t="s">
        <v>199</v>
      </c>
      <c r="G98" s="18">
        <v>0</v>
      </c>
      <c r="H98" s="18">
        <v>0</v>
      </c>
      <c r="I98" s="18">
        <v>0</v>
      </c>
      <c r="J98" s="18">
        <v>0</v>
      </c>
      <c r="K98" s="18">
        <v>0</v>
      </c>
      <c r="L98" s="18">
        <v>0</v>
      </c>
      <c r="M98" s="18">
        <v>0</v>
      </c>
      <c r="N98" s="6" t="s">
        <v>142</v>
      </c>
    </row>
    <row r="99" spans="1:14" ht="38.25">
      <c r="A99" s="16" t="s">
        <v>42</v>
      </c>
      <c r="B99" s="16">
        <v>200717600</v>
      </c>
      <c r="C99" s="6" t="s">
        <v>596</v>
      </c>
      <c r="D99" s="6" t="s">
        <v>597</v>
      </c>
      <c r="E99" s="6" t="s">
        <v>512</v>
      </c>
      <c r="F99" s="6" t="s">
        <v>199</v>
      </c>
      <c r="G99" s="18">
        <v>0</v>
      </c>
      <c r="H99" s="18">
        <v>0</v>
      </c>
      <c r="I99" s="18">
        <v>0</v>
      </c>
      <c r="J99" s="18">
        <v>0</v>
      </c>
      <c r="K99" s="18">
        <v>0</v>
      </c>
      <c r="L99" s="18">
        <v>0</v>
      </c>
      <c r="M99" s="18">
        <v>0</v>
      </c>
      <c r="N99" s="6" t="s">
        <v>174</v>
      </c>
    </row>
    <row r="100" spans="1:14" ht="51">
      <c r="A100" s="16" t="s">
        <v>42</v>
      </c>
      <c r="B100" s="16">
        <v>200717700</v>
      </c>
      <c r="C100" s="6" t="s">
        <v>603</v>
      </c>
      <c r="D100" s="6" t="s">
        <v>18</v>
      </c>
      <c r="E100" s="6" t="s">
        <v>512</v>
      </c>
      <c r="F100" s="6" t="s">
        <v>199</v>
      </c>
      <c r="G100" s="18">
        <v>0</v>
      </c>
      <c r="H100" s="18">
        <v>0</v>
      </c>
      <c r="I100" s="18">
        <v>0</v>
      </c>
      <c r="J100" s="18">
        <v>0</v>
      </c>
      <c r="K100" s="18">
        <v>0</v>
      </c>
      <c r="L100" s="18">
        <v>0</v>
      </c>
      <c r="M100" s="18">
        <v>0</v>
      </c>
      <c r="N100" s="6" t="s">
        <v>142</v>
      </c>
    </row>
    <row r="101" spans="1:14" ht="38.25">
      <c r="A101" s="16" t="s">
        <v>42</v>
      </c>
      <c r="B101" s="16">
        <v>200717800</v>
      </c>
      <c r="C101" s="6" t="s">
        <v>91</v>
      </c>
      <c r="D101" s="6" t="s">
        <v>92</v>
      </c>
      <c r="E101" s="6" t="s">
        <v>512</v>
      </c>
      <c r="F101" s="6" t="s">
        <v>186</v>
      </c>
      <c r="G101" s="18">
        <v>0</v>
      </c>
      <c r="H101" s="18">
        <v>0</v>
      </c>
      <c r="I101" s="18">
        <v>0</v>
      </c>
      <c r="J101" s="18">
        <v>0</v>
      </c>
      <c r="K101" s="18">
        <v>0</v>
      </c>
      <c r="L101" s="18">
        <v>0</v>
      </c>
      <c r="M101" s="18">
        <v>0</v>
      </c>
      <c r="N101" s="6" t="s">
        <v>142</v>
      </c>
    </row>
    <row r="102" spans="1:14" ht="63.75">
      <c r="A102" s="16" t="s">
        <v>42</v>
      </c>
      <c r="B102" s="16">
        <v>200718000</v>
      </c>
      <c r="C102" s="6" t="s">
        <v>590</v>
      </c>
      <c r="D102" s="6" t="s">
        <v>92</v>
      </c>
      <c r="E102" s="6" t="s">
        <v>512</v>
      </c>
      <c r="F102" s="6" t="s">
        <v>199</v>
      </c>
      <c r="G102" s="18">
        <v>0</v>
      </c>
      <c r="H102" s="18">
        <v>0</v>
      </c>
      <c r="I102" s="18">
        <v>0</v>
      </c>
      <c r="J102" s="18">
        <v>0</v>
      </c>
      <c r="K102" s="18">
        <v>0</v>
      </c>
      <c r="L102" s="18">
        <v>0</v>
      </c>
      <c r="M102" s="18">
        <v>0</v>
      </c>
      <c r="N102" s="6" t="s">
        <v>142</v>
      </c>
    </row>
    <row r="103" spans="1:14" ht="38.25">
      <c r="A103" s="16" t="s">
        <v>40</v>
      </c>
      <c r="B103" s="16">
        <v>200718300</v>
      </c>
      <c r="C103" s="6" t="s">
        <v>393</v>
      </c>
      <c r="D103" s="6" t="s">
        <v>394</v>
      </c>
      <c r="E103" s="6" t="s">
        <v>574</v>
      </c>
      <c r="F103" s="6" t="s">
        <v>501</v>
      </c>
      <c r="G103" s="18">
        <v>0</v>
      </c>
      <c r="H103" s="18">
        <v>0</v>
      </c>
      <c r="I103" s="18">
        <v>0</v>
      </c>
      <c r="J103" s="18">
        <v>0</v>
      </c>
      <c r="K103" s="18">
        <v>0</v>
      </c>
      <c r="L103" s="18">
        <v>0</v>
      </c>
      <c r="M103" s="18">
        <v>0</v>
      </c>
      <c r="N103" s="6" t="s">
        <v>142</v>
      </c>
    </row>
    <row r="104" spans="1:14" ht="38.25">
      <c r="A104" s="16" t="s">
        <v>42</v>
      </c>
      <c r="B104" s="16">
        <v>200718700</v>
      </c>
      <c r="C104" s="6" t="s">
        <v>181</v>
      </c>
      <c r="D104" s="6" t="s">
        <v>615</v>
      </c>
      <c r="E104" s="6" t="s">
        <v>512</v>
      </c>
      <c r="F104" s="6" t="s">
        <v>199</v>
      </c>
      <c r="G104" s="18">
        <v>0</v>
      </c>
      <c r="H104" s="18">
        <v>0</v>
      </c>
      <c r="I104" s="18">
        <v>0</v>
      </c>
      <c r="J104" s="18">
        <v>0</v>
      </c>
      <c r="K104" s="18">
        <v>0</v>
      </c>
      <c r="L104" s="18">
        <v>0</v>
      </c>
      <c r="M104" s="18">
        <v>0</v>
      </c>
      <c r="N104" s="6" t="s">
        <v>174</v>
      </c>
    </row>
    <row r="105" spans="1:14" ht="63.75">
      <c r="A105" s="16" t="s">
        <v>42</v>
      </c>
      <c r="B105" s="16">
        <v>200719700</v>
      </c>
      <c r="C105" s="6" t="s">
        <v>535</v>
      </c>
      <c r="D105" s="6" t="s">
        <v>18</v>
      </c>
      <c r="E105" s="6" t="s">
        <v>512</v>
      </c>
      <c r="F105" s="6" t="s">
        <v>199</v>
      </c>
      <c r="G105" s="18">
        <v>0</v>
      </c>
      <c r="H105" s="18">
        <v>0</v>
      </c>
      <c r="I105" s="18">
        <v>0</v>
      </c>
      <c r="J105" s="18">
        <v>0</v>
      </c>
      <c r="K105" s="18">
        <v>0</v>
      </c>
      <c r="L105" s="18">
        <v>0</v>
      </c>
      <c r="M105" s="18">
        <v>0</v>
      </c>
      <c r="N105" s="6" t="s">
        <v>174</v>
      </c>
    </row>
    <row r="106" spans="1:14" ht="25.5">
      <c r="A106" s="16" t="s">
        <v>42</v>
      </c>
      <c r="B106" s="16">
        <v>200719800</v>
      </c>
      <c r="C106" s="6" t="s">
        <v>138</v>
      </c>
      <c r="D106" s="6" t="s">
        <v>597</v>
      </c>
      <c r="E106" s="6" t="s">
        <v>512</v>
      </c>
      <c r="F106" s="6" t="s">
        <v>199</v>
      </c>
      <c r="G106" s="18">
        <v>0</v>
      </c>
      <c r="H106" s="18">
        <v>0</v>
      </c>
      <c r="I106" s="18">
        <v>0</v>
      </c>
      <c r="J106" s="18">
        <v>0</v>
      </c>
      <c r="K106" s="18">
        <v>0</v>
      </c>
      <c r="L106" s="18">
        <v>0</v>
      </c>
      <c r="M106" s="18">
        <v>0</v>
      </c>
      <c r="N106" s="6" t="s">
        <v>174</v>
      </c>
    </row>
    <row r="107" spans="1:14" ht="51">
      <c r="A107" s="16" t="s">
        <v>43</v>
      </c>
      <c r="B107" s="16">
        <v>200720000</v>
      </c>
      <c r="C107" s="6" t="s">
        <v>363</v>
      </c>
      <c r="D107" s="6" t="s">
        <v>364</v>
      </c>
      <c r="E107" s="6" t="s">
        <v>512</v>
      </c>
      <c r="F107" s="6" t="s">
        <v>199</v>
      </c>
      <c r="G107" s="18">
        <v>0</v>
      </c>
      <c r="H107" s="18">
        <v>0</v>
      </c>
      <c r="I107" s="18">
        <v>0</v>
      </c>
      <c r="J107" s="18">
        <v>0</v>
      </c>
      <c r="K107" s="18">
        <v>0</v>
      </c>
      <c r="L107" s="18">
        <v>0</v>
      </c>
      <c r="M107" s="18">
        <v>0</v>
      </c>
      <c r="N107" s="6" t="s">
        <v>142</v>
      </c>
    </row>
    <row r="108" spans="1:14" ht="89.25">
      <c r="A108" s="16" t="s">
        <v>42</v>
      </c>
      <c r="B108" s="16">
        <v>200721300</v>
      </c>
      <c r="C108" s="6" t="s">
        <v>509</v>
      </c>
      <c r="D108" s="6" t="s">
        <v>362</v>
      </c>
      <c r="E108" s="6" t="s">
        <v>512</v>
      </c>
      <c r="F108" s="6" t="s">
        <v>199</v>
      </c>
      <c r="G108" s="18">
        <v>0</v>
      </c>
      <c r="H108" s="18">
        <v>0</v>
      </c>
      <c r="I108" s="18">
        <v>0</v>
      </c>
      <c r="J108" s="18">
        <v>0</v>
      </c>
      <c r="K108" s="18">
        <v>0</v>
      </c>
      <c r="L108" s="18">
        <v>0</v>
      </c>
      <c r="M108" s="18">
        <v>0</v>
      </c>
      <c r="N108" s="6" t="s">
        <v>142</v>
      </c>
    </row>
    <row r="109" spans="1:14" ht="89.25">
      <c r="A109" s="16" t="s">
        <v>43</v>
      </c>
      <c r="B109" s="16">
        <v>200721600</v>
      </c>
      <c r="C109" s="6" t="s">
        <v>536</v>
      </c>
      <c r="D109" s="6" t="s">
        <v>537</v>
      </c>
      <c r="E109" s="6" t="s">
        <v>512</v>
      </c>
      <c r="F109" s="6" t="s">
        <v>199</v>
      </c>
      <c r="G109" s="18">
        <v>0</v>
      </c>
      <c r="H109" s="18">
        <v>19718</v>
      </c>
      <c r="I109" s="18">
        <v>28718</v>
      </c>
      <c r="J109" s="18">
        <v>28718</v>
      </c>
      <c r="K109" s="18">
        <v>19718</v>
      </c>
      <c r="L109" s="18">
        <v>28718</v>
      </c>
      <c r="M109" s="18">
        <v>28718</v>
      </c>
      <c r="N109" s="6" t="s">
        <v>49</v>
      </c>
    </row>
    <row r="110" spans="1:14" ht="63.75">
      <c r="A110" s="16" t="s">
        <v>42</v>
      </c>
      <c r="B110" s="16">
        <v>200721800</v>
      </c>
      <c r="C110" s="6" t="s">
        <v>532</v>
      </c>
      <c r="D110" s="6" t="s">
        <v>364</v>
      </c>
      <c r="E110" s="6" t="s">
        <v>512</v>
      </c>
      <c r="F110" s="6" t="s">
        <v>399</v>
      </c>
      <c r="G110" s="18">
        <v>0</v>
      </c>
      <c r="H110" s="18">
        <v>0</v>
      </c>
      <c r="I110" s="18">
        <v>0</v>
      </c>
      <c r="J110" s="18">
        <v>0</v>
      </c>
      <c r="K110" s="18">
        <v>0</v>
      </c>
      <c r="L110" s="18">
        <v>0</v>
      </c>
      <c r="M110" s="18">
        <v>0</v>
      </c>
      <c r="N110" s="6" t="s">
        <v>174</v>
      </c>
    </row>
    <row r="111" spans="1:14" ht="76.5">
      <c r="A111" s="16" t="s">
        <v>42</v>
      </c>
      <c r="B111" s="16">
        <v>200722300</v>
      </c>
      <c r="C111" s="6" t="s">
        <v>50</v>
      </c>
      <c r="D111" s="6" t="s">
        <v>375</v>
      </c>
      <c r="E111" s="6" t="s">
        <v>512</v>
      </c>
      <c r="F111" s="6" t="s">
        <v>199</v>
      </c>
      <c r="G111" s="18">
        <v>0</v>
      </c>
      <c r="H111" s="18">
        <v>0</v>
      </c>
      <c r="I111" s="18">
        <v>0</v>
      </c>
      <c r="J111" s="18">
        <v>0</v>
      </c>
      <c r="K111" s="18">
        <v>0</v>
      </c>
      <c r="L111" s="18">
        <v>0</v>
      </c>
      <c r="M111" s="18">
        <v>0</v>
      </c>
      <c r="N111" s="6" t="s">
        <v>386</v>
      </c>
    </row>
    <row r="112" spans="1:14" ht="51">
      <c r="A112" s="16" t="s">
        <v>42</v>
      </c>
      <c r="B112" s="16">
        <v>200722700</v>
      </c>
      <c r="C112" s="6" t="s">
        <v>21</v>
      </c>
      <c r="D112" s="6" t="s">
        <v>615</v>
      </c>
      <c r="E112" s="6" t="s">
        <v>512</v>
      </c>
      <c r="F112" s="6" t="s">
        <v>199</v>
      </c>
      <c r="G112" s="18">
        <v>0</v>
      </c>
      <c r="H112" s="18">
        <v>0</v>
      </c>
      <c r="I112" s="18">
        <v>0</v>
      </c>
      <c r="J112" s="18">
        <v>0</v>
      </c>
      <c r="K112" s="18">
        <v>0</v>
      </c>
      <c r="L112" s="18">
        <v>0</v>
      </c>
      <c r="M112" s="18">
        <v>0</v>
      </c>
      <c r="N112" s="6" t="s">
        <v>174</v>
      </c>
    </row>
    <row r="113" spans="1:14" ht="51">
      <c r="A113" s="16" t="s">
        <v>42</v>
      </c>
      <c r="B113" s="16">
        <v>200723000</v>
      </c>
      <c r="C113" s="6" t="s">
        <v>51</v>
      </c>
      <c r="D113" s="6" t="s">
        <v>22</v>
      </c>
      <c r="E113" s="6" t="s">
        <v>512</v>
      </c>
      <c r="F113" s="6" t="s">
        <v>199</v>
      </c>
      <c r="G113" s="18">
        <v>0</v>
      </c>
      <c r="H113" s="18">
        <v>0</v>
      </c>
      <c r="I113" s="18">
        <v>0</v>
      </c>
      <c r="J113" s="18">
        <v>0</v>
      </c>
      <c r="K113" s="18">
        <v>0</v>
      </c>
      <c r="L113" s="18">
        <v>0</v>
      </c>
      <c r="M113" s="18">
        <v>0</v>
      </c>
      <c r="N113" s="6" t="s">
        <v>174</v>
      </c>
    </row>
    <row r="114" spans="1:14" ht="51">
      <c r="A114" s="16" t="s">
        <v>42</v>
      </c>
      <c r="B114" s="16">
        <v>200723600</v>
      </c>
      <c r="C114" s="6" t="s">
        <v>582</v>
      </c>
      <c r="D114" s="6" t="s">
        <v>583</v>
      </c>
      <c r="E114" s="6" t="s">
        <v>512</v>
      </c>
      <c r="F114" s="6" t="s">
        <v>199</v>
      </c>
      <c r="G114" s="18">
        <v>0</v>
      </c>
      <c r="H114" s="18">
        <v>0</v>
      </c>
      <c r="I114" s="18">
        <v>0</v>
      </c>
      <c r="J114" s="18">
        <v>0</v>
      </c>
      <c r="K114" s="18">
        <v>0</v>
      </c>
      <c r="L114" s="18">
        <v>0</v>
      </c>
      <c r="M114" s="18">
        <v>0</v>
      </c>
      <c r="N114" s="6" t="s">
        <v>142</v>
      </c>
    </row>
    <row r="115" spans="1:14" ht="45">
      <c r="A115" s="16" t="s">
        <v>43</v>
      </c>
      <c r="B115" s="16">
        <v>200723800</v>
      </c>
      <c r="C115" s="6" t="s">
        <v>395</v>
      </c>
      <c r="D115" s="6" t="s">
        <v>526</v>
      </c>
      <c r="E115" s="6" t="s">
        <v>574</v>
      </c>
      <c r="F115" s="6" t="s">
        <v>501</v>
      </c>
      <c r="G115" s="18">
        <v>0</v>
      </c>
      <c r="H115" s="18">
        <v>0</v>
      </c>
      <c r="I115" s="18">
        <v>0</v>
      </c>
      <c r="J115" s="18">
        <v>0</v>
      </c>
      <c r="K115" s="18">
        <v>0</v>
      </c>
      <c r="L115" s="18">
        <v>0</v>
      </c>
      <c r="M115" s="18">
        <v>0</v>
      </c>
      <c r="N115" s="6" t="s">
        <v>174</v>
      </c>
    </row>
    <row r="116" spans="1:14" ht="33.75">
      <c r="A116" s="16" t="s">
        <v>41</v>
      </c>
      <c r="B116" s="16">
        <v>200724900</v>
      </c>
      <c r="C116" s="6" t="s">
        <v>23</v>
      </c>
      <c r="D116" s="6" t="s">
        <v>24</v>
      </c>
      <c r="E116" s="6" t="s">
        <v>512</v>
      </c>
      <c r="F116" s="6" t="s">
        <v>199</v>
      </c>
      <c r="G116" s="18">
        <v>0</v>
      </c>
      <c r="H116" s="18">
        <v>130000</v>
      </c>
      <c r="I116" s="18">
        <v>185000</v>
      </c>
      <c r="J116" s="18">
        <v>185000</v>
      </c>
      <c r="K116" s="18">
        <v>350000</v>
      </c>
      <c r="L116" s="18">
        <v>254800</v>
      </c>
      <c r="M116" s="18">
        <v>264000</v>
      </c>
      <c r="N116" s="6" t="s">
        <v>85</v>
      </c>
    </row>
    <row r="117" spans="1:14" ht="38.25">
      <c r="A117" s="16" t="s">
        <v>42</v>
      </c>
      <c r="B117" s="16">
        <v>200725000</v>
      </c>
      <c r="C117" s="6" t="s">
        <v>604</v>
      </c>
      <c r="D117" s="6" t="s">
        <v>494</v>
      </c>
      <c r="E117" s="6" t="s">
        <v>512</v>
      </c>
      <c r="F117" s="6" t="s">
        <v>125</v>
      </c>
      <c r="G117" s="18">
        <v>0</v>
      </c>
      <c r="H117" s="18">
        <v>0</v>
      </c>
      <c r="I117" s="18">
        <v>0</v>
      </c>
      <c r="J117" s="18">
        <v>0</v>
      </c>
      <c r="K117" s="18">
        <v>0</v>
      </c>
      <c r="L117" s="18">
        <v>0</v>
      </c>
      <c r="M117" s="18">
        <v>0</v>
      </c>
      <c r="N117" s="6" t="s">
        <v>174</v>
      </c>
    </row>
    <row r="118" spans="1:14" ht="51">
      <c r="A118" s="16" t="s">
        <v>42</v>
      </c>
      <c r="B118" s="16">
        <v>200725200</v>
      </c>
      <c r="C118" s="6" t="s">
        <v>182</v>
      </c>
      <c r="D118" s="6" t="s">
        <v>597</v>
      </c>
      <c r="E118" s="6" t="s">
        <v>512</v>
      </c>
      <c r="F118" s="6" t="s">
        <v>199</v>
      </c>
      <c r="G118" s="18"/>
      <c r="H118" s="18">
        <v>0</v>
      </c>
      <c r="I118" s="18">
        <v>0</v>
      </c>
      <c r="J118" s="18">
        <v>0</v>
      </c>
      <c r="K118" s="18">
        <v>77000</v>
      </c>
      <c r="L118" s="18">
        <v>0</v>
      </c>
      <c r="M118" s="18">
        <v>0</v>
      </c>
      <c r="N118" s="6" t="s">
        <v>178</v>
      </c>
    </row>
    <row r="119" spans="1:14" ht="51">
      <c r="A119" s="16" t="s">
        <v>42</v>
      </c>
      <c r="B119" s="16">
        <v>200725300</v>
      </c>
      <c r="C119" s="6" t="s">
        <v>329</v>
      </c>
      <c r="D119" s="6" t="s">
        <v>330</v>
      </c>
      <c r="E119" s="6" t="s">
        <v>512</v>
      </c>
      <c r="F119" s="6" t="s">
        <v>199</v>
      </c>
      <c r="G119" s="18">
        <v>0</v>
      </c>
      <c r="H119" s="18">
        <v>0</v>
      </c>
      <c r="I119" s="18">
        <v>0</v>
      </c>
      <c r="J119" s="18">
        <v>0</v>
      </c>
      <c r="K119" s="18">
        <v>0</v>
      </c>
      <c r="L119" s="18">
        <v>0</v>
      </c>
      <c r="M119" s="18">
        <v>0</v>
      </c>
      <c r="N119" s="6" t="s">
        <v>174</v>
      </c>
    </row>
    <row r="120" spans="1:14" ht="45">
      <c r="A120" s="16" t="s">
        <v>43</v>
      </c>
      <c r="B120" s="16">
        <v>200725400</v>
      </c>
      <c r="C120" s="6" t="s">
        <v>367</v>
      </c>
      <c r="D120" s="6" t="s">
        <v>511</v>
      </c>
      <c r="E120" s="6" t="s">
        <v>512</v>
      </c>
      <c r="F120" s="6" t="s">
        <v>199</v>
      </c>
      <c r="G120" s="18">
        <v>0</v>
      </c>
      <c r="H120" s="18">
        <v>0</v>
      </c>
      <c r="I120" s="18">
        <v>0</v>
      </c>
      <c r="J120" s="18">
        <v>0</v>
      </c>
      <c r="K120" s="18">
        <v>0</v>
      </c>
      <c r="L120" s="18">
        <v>0</v>
      </c>
      <c r="M120" s="18">
        <v>0</v>
      </c>
      <c r="N120" s="6" t="s">
        <v>174</v>
      </c>
    </row>
    <row r="121" spans="1:14" ht="38.25">
      <c r="A121" s="16" t="s">
        <v>42</v>
      </c>
      <c r="B121" s="16">
        <v>200725600</v>
      </c>
      <c r="C121" s="6" t="s">
        <v>183</v>
      </c>
      <c r="D121" s="6" t="s">
        <v>184</v>
      </c>
      <c r="E121" s="6" t="s">
        <v>512</v>
      </c>
      <c r="F121" s="6" t="s">
        <v>199</v>
      </c>
      <c r="G121" s="18">
        <v>0</v>
      </c>
      <c r="H121" s="18">
        <v>0</v>
      </c>
      <c r="I121" s="18">
        <v>0</v>
      </c>
      <c r="J121" s="18">
        <v>0</v>
      </c>
      <c r="K121" s="18">
        <v>0</v>
      </c>
      <c r="L121" s="18">
        <v>0</v>
      </c>
      <c r="M121" s="18">
        <v>0</v>
      </c>
      <c r="N121" s="6" t="s">
        <v>142</v>
      </c>
    </row>
    <row r="122" spans="1:14" ht="89.25">
      <c r="A122" s="16" t="s">
        <v>42</v>
      </c>
      <c r="B122" s="16">
        <v>200725800</v>
      </c>
      <c r="C122" s="6" t="s">
        <v>406</v>
      </c>
      <c r="D122" s="6" t="s">
        <v>407</v>
      </c>
      <c r="E122" s="6" t="s">
        <v>512</v>
      </c>
      <c r="F122" s="6" t="s">
        <v>199</v>
      </c>
      <c r="G122" s="18">
        <v>0</v>
      </c>
      <c r="H122" s="18">
        <v>0</v>
      </c>
      <c r="I122" s="18">
        <v>0</v>
      </c>
      <c r="J122" s="18">
        <v>0</v>
      </c>
      <c r="K122" s="18">
        <v>0</v>
      </c>
      <c r="L122" s="18">
        <v>0</v>
      </c>
      <c r="M122" s="18">
        <v>0</v>
      </c>
      <c r="N122" s="6" t="s">
        <v>142</v>
      </c>
    </row>
    <row r="123" spans="1:14" ht="63.75">
      <c r="A123" s="16" t="s">
        <v>42</v>
      </c>
      <c r="B123" s="16">
        <v>200726100</v>
      </c>
      <c r="C123" s="6" t="s">
        <v>337</v>
      </c>
      <c r="D123" s="6" t="s">
        <v>338</v>
      </c>
      <c r="E123" s="6" t="s">
        <v>512</v>
      </c>
      <c r="F123" s="6" t="s">
        <v>187</v>
      </c>
      <c r="G123" s="18">
        <v>0</v>
      </c>
      <c r="H123" s="18">
        <v>0</v>
      </c>
      <c r="I123" s="18">
        <v>0</v>
      </c>
      <c r="J123" s="18">
        <v>0</v>
      </c>
      <c r="K123" s="18">
        <v>0</v>
      </c>
      <c r="L123" s="18">
        <v>0</v>
      </c>
      <c r="M123" s="18">
        <v>0</v>
      </c>
      <c r="N123" s="6" t="s">
        <v>142</v>
      </c>
    </row>
    <row r="124" spans="1:14" ht="63.75">
      <c r="A124" s="16" t="s">
        <v>42</v>
      </c>
      <c r="B124" s="16">
        <v>200726200</v>
      </c>
      <c r="C124" s="6" t="s">
        <v>86</v>
      </c>
      <c r="D124" s="6" t="s">
        <v>615</v>
      </c>
      <c r="E124" s="6" t="s">
        <v>512</v>
      </c>
      <c r="F124" s="6" t="s">
        <v>199</v>
      </c>
      <c r="G124" s="18">
        <v>0</v>
      </c>
      <c r="H124" s="18">
        <v>0</v>
      </c>
      <c r="I124" s="18">
        <v>0</v>
      </c>
      <c r="J124" s="18">
        <v>0</v>
      </c>
      <c r="K124" s="18">
        <v>0</v>
      </c>
      <c r="L124" s="18">
        <v>0</v>
      </c>
      <c r="M124" s="18">
        <v>0</v>
      </c>
      <c r="N124" s="6" t="s">
        <v>174</v>
      </c>
    </row>
    <row r="125" spans="1:14" ht="76.5">
      <c r="A125" s="16" t="s">
        <v>42</v>
      </c>
      <c r="B125" s="16">
        <v>200726700</v>
      </c>
      <c r="C125" s="6" t="s">
        <v>410</v>
      </c>
      <c r="D125" s="6" t="s">
        <v>360</v>
      </c>
      <c r="E125" s="6" t="s">
        <v>512</v>
      </c>
      <c r="F125" s="6" t="s">
        <v>199</v>
      </c>
      <c r="G125" s="18">
        <v>0</v>
      </c>
      <c r="H125" s="18">
        <v>0</v>
      </c>
      <c r="I125" s="18">
        <v>0</v>
      </c>
      <c r="J125" s="18">
        <v>0</v>
      </c>
      <c r="K125" s="18">
        <v>0</v>
      </c>
      <c r="L125" s="18">
        <v>0</v>
      </c>
      <c r="M125" s="18">
        <v>0</v>
      </c>
      <c r="N125" s="6" t="s">
        <v>174</v>
      </c>
    </row>
    <row r="126" spans="1:14" ht="51">
      <c r="A126" s="16" t="s">
        <v>42</v>
      </c>
      <c r="B126" s="16">
        <v>200727300</v>
      </c>
      <c r="C126" s="6" t="s">
        <v>185</v>
      </c>
      <c r="D126" s="6" t="s">
        <v>615</v>
      </c>
      <c r="E126" s="6" t="s">
        <v>512</v>
      </c>
      <c r="F126" s="6" t="s">
        <v>139</v>
      </c>
      <c r="G126" s="18">
        <v>0</v>
      </c>
      <c r="H126" s="18">
        <v>0</v>
      </c>
      <c r="I126" s="18">
        <v>0</v>
      </c>
      <c r="J126" s="18">
        <v>0</v>
      </c>
      <c r="K126" s="18">
        <v>0</v>
      </c>
      <c r="L126" s="18">
        <v>0</v>
      </c>
      <c r="M126" s="18">
        <v>0</v>
      </c>
      <c r="N126" s="6" t="s">
        <v>174</v>
      </c>
    </row>
    <row r="127" spans="1:14" ht="25.5">
      <c r="A127" s="16" t="s">
        <v>42</v>
      </c>
      <c r="B127" s="16">
        <v>200727500</v>
      </c>
      <c r="C127" s="6" t="s">
        <v>26</v>
      </c>
      <c r="D127" s="6" t="s">
        <v>541</v>
      </c>
      <c r="E127" s="6" t="s">
        <v>512</v>
      </c>
      <c r="F127" s="6" t="s">
        <v>199</v>
      </c>
      <c r="G127" s="18"/>
      <c r="H127" s="18">
        <v>133334</v>
      </c>
      <c r="I127" s="18">
        <v>133333</v>
      </c>
      <c r="J127" s="18">
        <v>133333</v>
      </c>
      <c r="K127" s="18">
        <v>278736</v>
      </c>
      <c r="L127" s="18">
        <v>324281</v>
      </c>
      <c r="M127" s="18">
        <v>328644</v>
      </c>
      <c r="N127" s="6" t="s">
        <v>87</v>
      </c>
    </row>
    <row r="128" spans="1:14" ht="33.75">
      <c r="A128" s="16" t="s">
        <v>44</v>
      </c>
      <c r="B128" s="16">
        <v>200728000</v>
      </c>
      <c r="C128" s="6" t="s">
        <v>527</v>
      </c>
      <c r="D128" s="6" t="s">
        <v>528</v>
      </c>
      <c r="E128" s="6" t="s">
        <v>512</v>
      </c>
      <c r="F128" s="6" t="s">
        <v>199</v>
      </c>
      <c r="G128" s="18">
        <v>0</v>
      </c>
      <c r="H128" s="18">
        <v>0</v>
      </c>
      <c r="I128" s="18">
        <v>0</v>
      </c>
      <c r="J128" s="18">
        <v>0</v>
      </c>
      <c r="K128" s="18">
        <v>0</v>
      </c>
      <c r="L128" s="18">
        <v>0</v>
      </c>
      <c r="M128" s="18">
        <v>0</v>
      </c>
      <c r="N128" s="6" t="s">
        <v>142</v>
      </c>
    </row>
    <row r="129" spans="1:14" ht="38.25">
      <c r="A129" s="16" t="s">
        <v>42</v>
      </c>
      <c r="B129" s="16">
        <v>200728100</v>
      </c>
      <c r="C129" s="6" t="s">
        <v>405</v>
      </c>
      <c r="D129" s="6" t="s">
        <v>618</v>
      </c>
      <c r="E129" s="6" t="s">
        <v>512</v>
      </c>
      <c r="F129" s="6" t="s">
        <v>199</v>
      </c>
      <c r="G129" s="18">
        <v>0</v>
      </c>
      <c r="H129" s="18">
        <v>0</v>
      </c>
      <c r="I129" s="18">
        <v>0</v>
      </c>
      <c r="J129" s="18">
        <v>0</v>
      </c>
      <c r="K129" s="18">
        <v>0</v>
      </c>
      <c r="L129" s="18">
        <v>0</v>
      </c>
      <c r="M129" s="18">
        <v>0</v>
      </c>
      <c r="N129" s="6" t="s">
        <v>142</v>
      </c>
    </row>
    <row r="130" spans="1:14" ht="45">
      <c r="A130" s="16" t="s">
        <v>43</v>
      </c>
      <c r="B130" s="16">
        <v>200728700</v>
      </c>
      <c r="C130" s="6" t="s">
        <v>614</v>
      </c>
      <c r="D130" s="6" t="s">
        <v>615</v>
      </c>
      <c r="E130" s="6" t="s">
        <v>512</v>
      </c>
      <c r="F130" s="6" t="s">
        <v>199</v>
      </c>
      <c r="G130" s="18">
        <v>0</v>
      </c>
      <c r="H130" s="18">
        <v>0</v>
      </c>
      <c r="I130" s="18">
        <v>0</v>
      </c>
      <c r="J130" s="18">
        <v>0</v>
      </c>
      <c r="K130" s="18">
        <v>225000</v>
      </c>
      <c r="L130" s="18">
        <v>0</v>
      </c>
      <c r="M130" s="18">
        <v>0</v>
      </c>
      <c r="N130" s="6" t="s">
        <v>142</v>
      </c>
    </row>
    <row r="131" spans="1:14" ht="63.75">
      <c r="A131" s="16" t="s">
        <v>42</v>
      </c>
      <c r="B131" s="16">
        <v>200729100</v>
      </c>
      <c r="C131" s="6" t="s">
        <v>30</v>
      </c>
      <c r="D131" s="6" t="s">
        <v>618</v>
      </c>
      <c r="E131" s="6" t="s">
        <v>512</v>
      </c>
      <c r="F131" s="6" t="s">
        <v>58</v>
      </c>
      <c r="G131" s="18">
        <v>0</v>
      </c>
      <c r="H131" s="18">
        <v>0</v>
      </c>
      <c r="I131" s="18">
        <v>0</v>
      </c>
      <c r="J131" s="18">
        <v>0</v>
      </c>
      <c r="K131" s="18">
        <v>0</v>
      </c>
      <c r="L131" s="18">
        <v>0</v>
      </c>
      <c r="M131" s="18">
        <v>0</v>
      </c>
      <c r="N131" s="6" t="s">
        <v>142</v>
      </c>
    </row>
    <row r="132" spans="1:14" ht="76.5">
      <c r="A132" s="16" t="s">
        <v>42</v>
      </c>
      <c r="B132" s="16">
        <v>200729200</v>
      </c>
      <c r="C132" s="6" t="s">
        <v>88</v>
      </c>
      <c r="D132" s="6" t="s">
        <v>92</v>
      </c>
      <c r="E132" s="6" t="s">
        <v>512</v>
      </c>
      <c r="F132" s="6" t="s">
        <v>186</v>
      </c>
      <c r="G132" s="18">
        <v>0</v>
      </c>
      <c r="H132" s="18">
        <v>0</v>
      </c>
      <c r="I132" s="18">
        <v>0</v>
      </c>
      <c r="J132" s="18">
        <v>0</v>
      </c>
      <c r="K132" s="18">
        <v>0</v>
      </c>
      <c r="L132" s="18">
        <v>0</v>
      </c>
      <c r="M132" s="18">
        <v>0</v>
      </c>
      <c r="N132" s="6" t="s">
        <v>142</v>
      </c>
    </row>
    <row r="133" spans="1:14" ht="51">
      <c r="A133" s="16" t="s">
        <v>42</v>
      </c>
      <c r="B133" s="16">
        <v>200729400</v>
      </c>
      <c r="C133" s="6" t="s">
        <v>578</v>
      </c>
      <c r="D133" s="6" t="s">
        <v>18</v>
      </c>
      <c r="E133" s="6" t="s">
        <v>512</v>
      </c>
      <c r="F133" s="6" t="s">
        <v>199</v>
      </c>
      <c r="G133" s="18">
        <v>0</v>
      </c>
      <c r="H133" s="18">
        <v>0</v>
      </c>
      <c r="I133" s="18">
        <v>0</v>
      </c>
      <c r="J133" s="18">
        <v>0</v>
      </c>
      <c r="K133" s="18">
        <v>0</v>
      </c>
      <c r="L133" s="18">
        <v>0</v>
      </c>
      <c r="M133" s="18">
        <v>0</v>
      </c>
      <c r="N133" s="6" t="s">
        <v>174</v>
      </c>
    </row>
    <row r="134" spans="1:14" ht="51">
      <c r="A134" s="16" t="s">
        <v>42</v>
      </c>
      <c r="B134" s="16">
        <v>200729700</v>
      </c>
      <c r="C134" s="6" t="s">
        <v>542</v>
      </c>
      <c r="D134" s="6" t="s">
        <v>543</v>
      </c>
      <c r="E134" s="6" t="s">
        <v>512</v>
      </c>
      <c r="F134" s="6" t="s">
        <v>199</v>
      </c>
      <c r="G134" s="18">
        <v>0</v>
      </c>
      <c r="H134" s="18">
        <v>0</v>
      </c>
      <c r="I134" s="18">
        <v>0</v>
      </c>
      <c r="J134" s="18">
        <v>0</v>
      </c>
      <c r="K134" s="18">
        <v>0</v>
      </c>
      <c r="L134" s="18">
        <v>0</v>
      </c>
      <c r="M134" s="18">
        <v>0</v>
      </c>
      <c r="N134" s="6" t="s">
        <v>175</v>
      </c>
    </row>
    <row r="135" spans="1:14" ht="76.5">
      <c r="A135" s="16" t="s">
        <v>42</v>
      </c>
      <c r="B135" s="16">
        <v>200729900</v>
      </c>
      <c r="C135" s="6" t="s">
        <v>579</v>
      </c>
      <c r="D135" s="6" t="s">
        <v>373</v>
      </c>
      <c r="E135" s="6" t="s">
        <v>512</v>
      </c>
      <c r="F135" s="6" t="s">
        <v>141</v>
      </c>
      <c r="G135" s="18">
        <v>0</v>
      </c>
      <c r="H135" s="18">
        <v>0</v>
      </c>
      <c r="I135" s="18">
        <v>0</v>
      </c>
      <c r="J135" s="18">
        <v>0</v>
      </c>
      <c r="K135" s="18">
        <v>0</v>
      </c>
      <c r="L135" s="18">
        <v>0</v>
      </c>
      <c r="M135" s="18">
        <v>0</v>
      </c>
      <c r="N135" s="6" t="s">
        <v>174</v>
      </c>
    </row>
    <row r="136" spans="1:14" ht="45">
      <c r="A136" s="16" t="s">
        <v>43</v>
      </c>
      <c r="B136" s="16">
        <v>200730000</v>
      </c>
      <c r="C136" s="6" t="s">
        <v>616</v>
      </c>
      <c r="D136" s="6" t="s">
        <v>352</v>
      </c>
      <c r="E136" s="6" t="s">
        <v>512</v>
      </c>
      <c r="F136" s="6" t="s">
        <v>199</v>
      </c>
      <c r="G136" s="18">
        <v>0</v>
      </c>
      <c r="H136" s="18">
        <v>0</v>
      </c>
      <c r="I136" s="18">
        <v>0</v>
      </c>
      <c r="J136" s="18">
        <v>0</v>
      </c>
      <c r="K136" s="18">
        <v>0</v>
      </c>
      <c r="L136" s="18">
        <v>0</v>
      </c>
      <c r="M136" s="18">
        <v>0</v>
      </c>
      <c r="N136" s="6" t="s">
        <v>142</v>
      </c>
    </row>
    <row r="137" spans="1:14" ht="51">
      <c r="A137" s="16" t="s">
        <v>43</v>
      </c>
      <c r="B137" s="16">
        <v>200731300</v>
      </c>
      <c r="C137" s="6" t="s">
        <v>368</v>
      </c>
      <c r="D137" s="6" t="s">
        <v>511</v>
      </c>
      <c r="E137" s="6" t="s">
        <v>512</v>
      </c>
      <c r="F137" s="6" t="s">
        <v>199</v>
      </c>
      <c r="G137" s="18">
        <v>0</v>
      </c>
      <c r="H137" s="18">
        <v>0</v>
      </c>
      <c r="I137" s="18">
        <v>0</v>
      </c>
      <c r="J137" s="18">
        <v>0</v>
      </c>
      <c r="K137" s="18">
        <v>0</v>
      </c>
      <c r="L137" s="18">
        <v>0</v>
      </c>
      <c r="M137" s="18">
        <v>0</v>
      </c>
      <c r="N137" s="6" t="s">
        <v>174</v>
      </c>
    </row>
    <row r="138" spans="1:14" ht="63.75">
      <c r="A138" s="16" t="s">
        <v>43</v>
      </c>
      <c r="B138" s="16">
        <v>200731400</v>
      </c>
      <c r="C138" s="6" t="s">
        <v>369</v>
      </c>
      <c r="D138" s="6" t="s">
        <v>511</v>
      </c>
      <c r="E138" s="6" t="s">
        <v>512</v>
      </c>
      <c r="F138" s="6" t="s">
        <v>199</v>
      </c>
      <c r="G138" s="18">
        <v>0</v>
      </c>
      <c r="H138" s="18">
        <v>0</v>
      </c>
      <c r="I138" s="18">
        <v>0</v>
      </c>
      <c r="J138" s="18">
        <v>0</v>
      </c>
      <c r="K138" s="18">
        <v>0</v>
      </c>
      <c r="L138" s="18">
        <v>0</v>
      </c>
      <c r="M138" s="18">
        <v>0</v>
      </c>
      <c r="N138" s="6" t="s">
        <v>174</v>
      </c>
    </row>
    <row r="139" spans="1:14" ht="45">
      <c r="A139" s="16" t="s">
        <v>43</v>
      </c>
      <c r="B139" s="16">
        <v>200732100</v>
      </c>
      <c r="C139" s="6" t="s">
        <v>613</v>
      </c>
      <c r="D139" s="6" t="s">
        <v>351</v>
      </c>
      <c r="E139" s="6" t="s">
        <v>512</v>
      </c>
      <c r="F139" s="6" t="s">
        <v>199</v>
      </c>
      <c r="G139" s="18">
        <v>0</v>
      </c>
      <c r="H139" s="18">
        <v>0</v>
      </c>
      <c r="I139" s="18">
        <v>0</v>
      </c>
      <c r="J139" s="18">
        <v>0</v>
      </c>
      <c r="K139" s="18">
        <v>0</v>
      </c>
      <c r="L139" s="18">
        <v>0</v>
      </c>
      <c r="M139" s="18">
        <v>0</v>
      </c>
      <c r="N139" s="6" t="s">
        <v>142</v>
      </c>
    </row>
    <row r="140" spans="1:14" ht="38.25">
      <c r="A140" s="16" t="s">
        <v>42</v>
      </c>
      <c r="B140" s="16">
        <v>200732200</v>
      </c>
      <c r="C140" s="6" t="s">
        <v>27</v>
      </c>
      <c r="D140" s="6" t="s">
        <v>28</v>
      </c>
      <c r="E140" s="6" t="s">
        <v>512</v>
      </c>
      <c r="F140" s="6" t="s">
        <v>177</v>
      </c>
      <c r="G140" s="18">
        <v>0</v>
      </c>
      <c r="H140" s="18">
        <v>0</v>
      </c>
      <c r="I140" s="18">
        <v>0</v>
      </c>
      <c r="J140" s="18">
        <v>0</v>
      </c>
      <c r="K140" s="18">
        <v>0</v>
      </c>
      <c r="L140" s="18">
        <v>0</v>
      </c>
      <c r="M140" s="18">
        <v>0</v>
      </c>
      <c r="N140" s="6" t="s">
        <v>174</v>
      </c>
    </row>
    <row r="141" spans="1:14" ht="51">
      <c r="A141" s="16" t="s">
        <v>42</v>
      </c>
      <c r="B141" s="16">
        <v>200732300</v>
      </c>
      <c r="C141" s="6" t="s">
        <v>520</v>
      </c>
      <c r="D141" s="6" t="s">
        <v>364</v>
      </c>
      <c r="E141" s="6" t="s">
        <v>512</v>
      </c>
      <c r="F141" s="6" t="s">
        <v>81</v>
      </c>
      <c r="G141" s="18">
        <v>0</v>
      </c>
      <c r="H141" s="18">
        <v>0</v>
      </c>
      <c r="I141" s="18">
        <v>0</v>
      </c>
      <c r="J141" s="18">
        <v>0</v>
      </c>
      <c r="K141" s="18">
        <v>0</v>
      </c>
      <c r="L141" s="18">
        <v>0</v>
      </c>
      <c r="M141" s="18">
        <v>0</v>
      </c>
      <c r="N141" s="6" t="s">
        <v>174</v>
      </c>
    </row>
    <row r="142" spans="1:14" ht="51">
      <c r="A142" s="16" t="s">
        <v>43</v>
      </c>
      <c r="B142" s="16">
        <v>200732600</v>
      </c>
      <c r="C142" s="6" t="s">
        <v>617</v>
      </c>
      <c r="D142" s="6" t="s">
        <v>618</v>
      </c>
      <c r="E142" s="6" t="s">
        <v>512</v>
      </c>
      <c r="F142" s="6" t="s">
        <v>199</v>
      </c>
      <c r="G142" s="18">
        <v>0</v>
      </c>
      <c r="H142" s="18">
        <v>0</v>
      </c>
      <c r="I142" s="18">
        <v>0</v>
      </c>
      <c r="J142" s="18">
        <v>0</v>
      </c>
      <c r="K142" s="18">
        <v>0</v>
      </c>
      <c r="L142" s="18">
        <v>0</v>
      </c>
      <c r="M142" s="18">
        <v>0</v>
      </c>
      <c r="N142" s="6" t="s">
        <v>142</v>
      </c>
    </row>
    <row r="143" spans="1:14" ht="51">
      <c r="A143" s="16" t="s">
        <v>43</v>
      </c>
      <c r="B143" s="16">
        <v>200732700</v>
      </c>
      <c r="C143" s="6" t="s">
        <v>370</v>
      </c>
      <c r="D143" s="6" t="s">
        <v>511</v>
      </c>
      <c r="E143" s="6" t="s">
        <v>512</v>
      </c>
      <c r="F143" s="6" t="s">
        <v>199</v>
      </c>
      <c r="G143" s="18">
        <v>0</v>
      </c>
      <c r="H143" s="18">
        <v>0</v>
      </c>
      <c r="I143" s="18">
        <v>0</v>
      </c>
      <c r="J143" s="18">
        <v>0</v>
      </c>
      <c r="K143" s="18">
        <v>0</v>
      </c>
      <c r="L143" s="18">
        <v>0</v>
      </c>
      <c r="M143" s="18">
        <v>0</v>
      </c>
      <c r="N143" s="6" t="s">
        <v>385</v>
      </c>
    </row>
    <row r="144" spans="1:14" ht="76.5">
      <c r="A144" s="16" t="s">
        <v>40</v>
      </c>
      <c r="B144" s="16">
        <v>200733200</v>
      </c>
      <c r="C144" s="6" t="s">
        <v>89</v>
      </c>
      <c r="D144" s="6" t="s">
        <v>364</v>
      </c>
      <c r="E144" s="6" t="s">
        <v>79</v>
      </c>
      <c r="F144" s="6" t="s">
        <v>80</v>
      </c>
      <c r="G144" s="18">
        <v>0</v>
      </c>
      <c r="H144" s="18">
        <v>352213</v>
      </c>
      <c r="I144" s="18">
        <v>361260</v>
      </c>
      <c r="J144" s="18">
        <v>368685</v>
      </c>
      <c r="K144" s="18">
        <v>0</v>
      </c>
      <c r="L144" s="18">
        <v>0</v>
      </c>
      <c r="M144" s="18">
        <v>0</v>
      </c>
      <c r="N144" s="6" t="s">
        <v>52</v>
      </c>
    </row>
    <row r="145" spans="1:14" ht="38.25">
      <c r="A145" s="16" t="s">
        <v>42</v>
      </c>
      <c r="B145" s="16">
        <v>200733300</v>
      </c>
      <c r="C145" s="6" t="s">
        <v>594</v>
      </c>
      <c r="D145" s="6" t="s">
        <v>352</v>
      </c>
      <c r="E145" s="6" t="s">
        <v>512</v>
      </c>
      <c r="F145" s="6" t="s">
        <v>140</v>
      </c>
      <c r="G145" s="18">
        <v>0</v>
      </c>
      <c r="H145" s="18">
        <v>151659</v>
      </c>
      <c r="I145" s="18">
        <v>148120</v>
      </c>
      <c r="J145" s="18">
        <v>151214</v>
      </c>
      <c r="K145" s="18">
        <v>0</v>
      </c>
      <c r="L145" s="18">
        <v>0</v>
      </c>
      <c r="M145" s="18">
        <v>0</v>
      </c>
      <c r="N145" s="6" t="s">
        <v>90</v>
      </c>
    </row>
    <row r="146" spans="1:14" ht="38.25">
      <c r="A146" s="16" t="s">
        <v>42</v>
      </c>
      <c r="B146" s="16">
        <v>200733500</v>
      </c>
      <c r="C146" s="6" t="s">
        <v>486</v>
      </c>
      <c r="D146" s="6" t="s">
        <v>18</v>
      </c>
      <c r="E146" s="6" t="s">
        <v>512</v>
      </c>
      <c r="F146" s="6" t="s">
        <v>414</v>
      </c>
      <c r="G146" s="18">
        <v>0</v>
      </c>
      <c r="H146" s="18">
        <v>0</v>
      </c>
      <c r="I146" s="18">
        <v>0</v>
      </c>
      <c r="J146" s="18">
        <v>0</v>
      </c>
      <c r="K146" s="18">
        <v>0</v>
      </c>
      <c r="L146" s="18">
        <v>0</v>
      </c>
      <c r="M146" s="18">
        <v>0</v>
      </c>
      <c r="N146" s="6" t="s">
        <v>174</v>
      </c>
    </row>
    <row r="147" spans="1:14" ht="25.5">
      <c r="A147" s="16" t="s">
        <v>42</v>
      </c>
      <c r="B147" s="16">
        <v>200733600</v>
      </c>
      <c r="C147" s="6" t="s">
        <v>544</v>
      </c>
      <c r="D147" s="6" t="s">
        <v>545</v>
      </c>
      <c r="E147" s="6" t="s">
        <v>512</v>
      </c>
      <c r="F147" s="6" t="s">
        <v>199</v>
      </c>
      <c r="G147" s="18">
        <v>0</v>
      </c>
      <c r="H147" s="18">
        <v>0</v>
      </c>
      <c r="I147" s="18">
        <v>0</v>
      </c>
      <c r="J147" s="18">
        <v>0</v>
      </c>
      <c r="K147" s="18">
        <v>0</v>
      </c>
      <c r="L147" s="18">
        <v>0</v>
      </c>
      <c r="M147" s="18">
        <v>0</v>
      </c>
      <c r="N147" s="6" t="s">
        <v>142</v>
      </c>
    </row>
    <row r="148" spans="1:14" ht="51">
      <c r="A148" s="16" t="s">
        <v>43</v>
      </c>
      <c r="B148" s="16">
        <v>200735200</v>
      </c>
      <c r="C148" s="6" t="s">
        <v>525</v>
      </c>
      <c r="D148" s="6" t="s">
        <v>526</v>
      </c>
      <c r="E148" s="6" t="s">
        <v>512</v>
      </c>
      <c r="F148" s="6" t="s">
        <v>199</v>
      </c>
      <c r="G148" s="18">
        <v>0</v>
      </c>
      <c r="H148" s="18">
        <v>0</v>
      </c>
      <c r="I148" s="18">
        <v>0</v>
      </c>
      <c r="J148" s="18">
        <v>0</v>
      </c>
      <c r="K148" s="18">
        <v>0</v>
      </c>
      <c r="L148" s="18">
        <v>0</v>
      </c>
      <c r="M148" s="18">
        <v>0</v>
      </c>
      <c r="N148" s="6" t="s">
        <v>142</v>
      </c>
    </row>
    <row r="149" spans="1:14" ht="63.75">
      <c r="A149" s="16" t="s">
        <v>42</v>
      </c>
      <c r="B149" s="16">
        <v>200735300</v>
      </c>
      <c r="C149" s="6" t="s">
        <v>408</v>
      </c>
      <c r="D149" s="6" t="s">
        <v>352</v>
      </c>
      <c r="E149" s="6" t="s">
        <v>512</v>
      </c>
      <c r="F149" s="6" t="s">
        <v>199</v>
      </c>
      <c r="G149" s="18">
        <v>0</v>
      </c>
      <c r="H149" s="18">
        <v>0</v>
      </c>
      <c r="I149" s="18">
        <v>0</v>
      </c>
      <c r="J149" s="18">
        <v>0</v>
      </c>
      <c r="K149" s="18">
        <v>0</v>
      </c>
      <c r="L149" s="18">
        <v>0</v>
      </c>
      <c r="M149" s="18">
        <v>0</v>
      </c>
      <c r="N149" s="6" t="s">
        <v>174</v>
      </c>
    </row>
    <row r="150" spans="1:14" ht="63.75">
      <c r="A150" s="16" t="s">
        <v>42</v>
      </c>
      <c r="B150" s="16">
        <v>200735500</v>
      </c>
      <c r="C150" s="6" t="s">
        <v>31</v>
      </c>
      <c r="D150" s="6" t="s">
        <v>618</v>
      </c>
      <c r="E150" s="6" t="s">
        <v>390</v>
      </c>
      <c r="F150" s="6" t="s">
        <v>391</v>
      </c>
      <c r="G150" s="18">
        <v>0</v>
      </c>
      <c r="H150" s="18">
        <v>100192</v>
      </c>
      <c r="I150" s="18">
        <v>83798</v>
      </c>
      <c r="J150" s="18">
        <v>87990</v>
      </c>
      <c r="K150" s="18">
        <v>0</v>
      </c>
      <c r="L150" s="18">
        <v>0</v>
      </c>
      <c r="M150" s="18">
        <v>0</v>
      </c>
      <c r="N150" s="6" t="s">
        <v>344</v>
      </c>
    </row>
    <row r="151" spans="1:14" ht="51">
      <c r="A151" s="16" t="s">
        <v>42</v>
      </c>
      <c r="B151" s="16">
        <v>200735800</v>
      </c>
      <c r="C151" s="6" t="s">
        <v>331</v>
      </c>
      <c r="D151" s="6" t="s">
        <v>522</v>
      </c>
      <c r="E151" s="6" t="s">
        <v>512</v>
      </c>
      <c r="F151" s="6" t="s">
        <v>199</v>
      </c>
      <c r="G151" s="18">
        <v>0</v>
      </c>
      <c r="H151" s="18">
        <v>0</v>
      </c>
      <c r="I151" s="18">
        <v>0</v>
      </c>
      <c r="J151" s="18">
        <v>0</v>
      </c>
      <c r="K151" s="18">
        <v>0</v>
      </c>
      <c r="L151" s="18">
        <v>0</v>
      </c>
      <c r="M151" s="18">
        <v>0</v>
      </c>
      <c r="N151" s="6" t="s">
        <v>142</v>
      </c>
    </row>
    <row r="152" spans="1:14" ht="76.5">
      <c r="A152" s="16" t="s">
        <v>42</v>
      </c>
      <c r="B152" s="16">
        <v>200735900</v>
      </c>
      <c r="C152" s="6" t="s">
        <v>411</v>
      </c>
      <c r="D152" s="6" t="s">
        <v>412</v>
      </c>
      <c r="E152" s="6" t="s">
        <v>512</v>
      </c>
      <c r="F152" s="6" t="s">
        <v>608</v>
      </c>
      <c r="G152" s="18">
        <v>0</v>
      </c>
      <c r="H152" s="18">
        <v>0</v>
      </c>
      <c r="I152" s="18">
        <v>0</v>
      </c>
      <c r="J152" s="18">
        <v>0</v>
      </c>
      <c r="K152" s="18">
        <v>0</v>
      </c>
      <c r="L152" s="18">
        <v>0</v>
      </c>
      <c r="M152" s="18">
        <v>0</v>
      </c>
      <c r="N152" s="6" t="s">
        <v>142</v>
      </c>
    </row>
    <row r="153" spans="1:14" ht="38.25">
      <c r="A153" s="16" t="s">
        <v>42</v>
      </c>
      <c r="B153" s="16">
        <v>200736000</v>
      </c>
      <c r="C153" s="6" t="s">
        <v>533</v>
      </c>
      <c r="D153" s="6" t="s">
        <v>534</v>
      </c>
      <c r="E153" s="6" t="s">
        <v>512</v>
      </c>
      <c r="F153" s="6" t="s">
        <v>348</v>
      </c>
      <c r="G153" s="18">
        <v>0</v>
      </c>
      <c r="H153" s="18">
        <v>0</v>
      </c>
      <c r="I153" s="18">
        <v>0</v>
      </c>
      <c r="J153" s="18">
        <v>0</v>
      </c>
      <c r="K153" s="18">
        <v>0</v>
      </c>
      <c r="L153" s="18">
        <v>0</v>
      </c>
      <c r="M153" s="18">
        <v>0</v>
      </c>
      <c r="N153" s="6" t="s">
        <v>142</v>
      </c>
    </row>
    <row r="154" spans="1:14" ht="51">
      <c r="A154" s="16" t="s">
        <v>42</v>
      </c>
      <c r="B154" s="16">
        <v>200736400</v>
      </c>
      <c r="C154" s="6" t="s">
        <v>56</v>
      </c>
      <c r="D154" s="6" t="s">
        <v>541</v>
      </c>
      <c r="E154" s="6" t="s">
        <v>512</v>
      </c>
      <c r="F154" s="6" t="s">
        <v>199</v>
      </c>
      <c r="G154" s="18">
        <v>0</v>
      </c>
      <c r="H154" s="18">
        <v>0</v>
      </c>
      <c r="I154" s="18">
        <v>0</v>
      </c>
      <c r="J154" s="18">
        <v>0</v>
      </c>
      <c r="K154" s="18">
        <v>0</v>
      </c>
      <c r="L154" s="18">
        <v>0</v>
      </c>
      <c r="M154" s="18">
        <v>0</v>
      </c>
      <c r="N154" s="6" t="s">
        <v>142</v>
      </c>
    </row>
    <row r="155" spans="1:14" ht="38.25">
      <c r="A155" s="16" t="s">
        <v>42</v>
      </c>
      <c r="B155" s="16">
        <v>200737000</v>
      </c>
      <c r="C155" s="6" t="s">
        <v>491</v>
      </c>
      <c r="D155" s="6" t="s">
        <v>492</v>
      </c>
      <c r="E155" s="6" t="s">
        <v>512</v>
      </c>
      <c r="F155" s="6" t="s">
        <v>387</v>
      </c>
      <c r="G155" s="18">
        <v>0</v>
      </c>
      <c r="H155" s="18">
        <v>0</v>
      </c>
      <c r="I155" s="18">
        <v>0</v>
      </c>
      <c r="J155" s="18">
        <v>0</v>
      </c>
      <c r="K155" s="18">
        <v>0</v>
      </c>
      <c r="L155" s="18">
        <v>0</v>
      </c>
      <c r="M155" s="18">
        <v>0</v>
      </c>
      <c r="N155" s="6" t="s">
        <v>142</v>
      </c>
    </row>
    <row r="156" spans="1:14" ht="76.5">
      <c r="A156" s="16" t="s">
        <v>42</v>
      </c>
      <c r="B156" s="16">
        <v>200737100</v>
      </c>
      <c r="C156" s="6" t="s">
        <v>345</v>
      </c>
      <c r="D156" s="6" t="s">
        <v>541</v>
      </c>
      <c r="E156" s="6" t="s">
        <v>512</v>
      </c>
      <c r="F156" s="6" t="s">
        <v>387</v>
      </c>
      <c r="G156" s="18">
        <v>0</v>
      </c>
      <c r="H156" s="18">
        <v>0</v>
      </c>
      <c r="I156" s="18">
        <v>0</v>
      </c>
      <c r="J156" s="18">
        <v>0</v>
      </c>
      <c r="K156" s="18">
        <v>0</v>
      </c>
      <c r="L156" s="18">
        <v>0</v>
      </c>
      <c r="M156" s="18">
        <v>0</v>
      </c>
      <c r="N156" s="6" t="s">
        <v>174</v>
      </c>
    </row>
    <row r="157" spans="1:14" ht="38.25">
      <c r="A157" s="16" t="s">
        <v>42</v>
      </c>
      <c r="B157" s="16">
        <v>200737400</v>
      </c>
      <c r="C157" s="6" t="s">
        <v>584</v>
      </c>
      <c r="D157" s="6" t="s">
        <v>585</v>
      </c>
      <c r="E157" s="6" t="s">
        <v>512</v>
      </c>
      <c r="F157" s="6" t="s">
        <v>199</v>
      </c>
      <c r="G157" s="18">
        <v>0</v>
      </c>
      <c r="H157" s="18">
        <v>0</v>
      </c>
      <c r="I157" s="18">
        <v>0</v>
      </c>
      <c r="J157" s="18">
        <v>0</v>
      </c>
      <c r="K157" s="18">
        <v>0</v>
      </c>
      <c r="L157" s="18">
        <v>0</v>
      </c>
      <c r="M157" s="18">
        <v>0</v>
      </c>
      <c r="N157" s="6" t="s">
        <v>174</v>
      </c>
    </row>
    <row r="158" spans="1:14" ht="38.25">
      <c r="A158" s="16" t="s">
        <v>42</v>
      </c>
      <c r="B158" s="16">
        <v>200737500</v>
      </c>
      <c r="C158" s="6" t="s">
        <v>346</v>
      </c>
      <c r="D158" s="6" t="s">
        <v>585</v>
      </c>
      <c r="E158" s="6" t="s">
        <v>512</v>
      </c>
      <c r="F158" s="6" t="s">
        <v>78</v>
      </c>
      <c r="G158" s="18">
        <v>0</v>
      </c>
      <c r="H158" s="18">
        <v>0</v>
      </c>
      <c r="I158" s="18">
        <v>0</v>
      </c>
      <c r="J158" s="18">
        <v>0</v>
      </c>
      <c r="K158" s="18">
        <v>0</v>
      </c>
      <c r="L158" s="18">
        <v>0</v>
      </c>
      <c r="M158" s="18">
        <v>0</v>
      </c>
      <c r="N158" s="6" t="s">
        <v>174</v>
      </c>
    </row>
    <row r="159" spans="1:14" ht="25.5">
      <c r="A159" s="16" t="s">
        <v>42</v>
      </c>
      <c r="B159" s="16">
        <v>200737700</v>
      </c>
      <c r="C159" s="6" t="s">
        <v>591</v>
      </c>
      <c r="D159" s="6" t="s">
        <v>585</v>
      </c>
      <c r="E159" s="6" t="s">
        <v>512</v>
      </c>
      <c r="F159" s="6" t="s">
        <v>199</v>
      </c>
      <c r="G159" s="18">
        <v>0</v>
      </c>
      <c r="H159" s="18">
        <v>0</v>
      </c>
      <c r="I159" s="18">
        <v>0</v>
      </c>
      <c r="J159" s="18">
        <v>0</v>
      </c>
      <c r="K159" s="18">
        <v>0</v>
      </c>
      <c r="L159" s="18">
        <v>0</v>
      </c>
      <c r="M159" s="18">
        <v>0</v>
      </c>
      <c r="N159" s="6" t="s">
        <v>174</v>
      </c>
    </row>
    <row r="160" spans="1:14" ht="38.25">
      <c r="A160" s="16" t="s">
        <v>42</v>
      </c>
      <c r="B160" s="16">
        <v>200737800</v>
      </c>
      <c r="C160" s="6" t="s">
        <v>592</v>
      </c>
      <c r="D160" s="6" t="s">
        <v>585</v>
      </c>
      <c r="E160" s="6" t="s">
        <v>512</v>
      </c>
      <c r="F160" s="6" t="s">
        <v>199</v>
      </c>
      <c r="G160" s="18">
        <v>0</v>
      </c>
      <c r="H160" s="18">
        <v>0</v>
      </c>
      <c r="I160" s="18">
        <v>0</v>
      </c>
      <c r="J160" s="18">
        <v>0</v>
      </c>
      <c r="K160" s="18">
        <v>0</v>
      </c>
      <c r="L160" s="18">
        <v>0</v>
      </c>
      <c r="M160" s="18">
        <v>0</v>
      </c>
      <c r="N160" s="6" t="s">
        <v>174</v>
      </c>
    </row>
    <row r="161" spans="1:14" ht="38.25">
      <c r="A161" s="16" t="s">
        <v>42</v>
      </c>
      <c r="B161" s="16">
        <v>200737900</v>
      </c>
      <c r="C161" s="6" t="s">
        <v>131</v>
      </c>
      <c r="D161" s="6" t="s">
        <v>585</v>
      </c>
      <c r="E161" s="6" t="s">
        <v>512</v>
      </c>
      <c r="F161" s="6" t="s">
        <v>199</v>
      </c>
      <c r="G161" s="18">
        <v>0</v>
      </c>
      <c r="H161" s="18">
        <v>0</v>
      </c>
      <c r="I161" s="18">
        <v>0</v>
      </c>
      <c r="J161" s="18">
        <v>0</v>
      </c>
      <c r="K161" s="18">
        <v>0</v>
      </c>
      <c r="L161" s="18">
        <v>0</v>
      </c>
      <c r="M161" s="18">
        <v>0</v>
      </c>
      <c r="N161" s="6" t="s">
        <v>174</v>
      </c>
    </row>
    <row r="162" spans="1:14" ht="25.5">
      <c r="A162" s="16" t="s">
        <v>42</v>
      </c>
      <c r="B162" s="16">
        <v>200738000</v>
      </c>
      <c r="C162" s="6" t="s">
        <v>132</v>
      </c>
      <c r="D162" s="6" t="s">
        <v>585</v>
      </c>
      <c r="E162" s="6" t="s">
        <v>512</v>
      </c>
      <c r="F162" s="6" t="s">
        <v>199</v>
      </c>
      <c r="G162" s="18">
        <v>0</v>
      </c>
      <c r="H162" s="18">
        <v>0</v>
      </c>
      <c r="I162" s="18">
        <v>0</v>
      </c>
      <c r="J162" s="18">
        <v>0</v>
      </c>
      <c r="K162" s="18">
        <v>0</v>
      </c>
      <c r="L162" s="18">
        <v>0</v>
      </c>
      <c r="M162" s="18">
        <v>0</v>
      </c>
      <c r="N162" s="6" t="s">
        <v>174</v>
      </c>
    </row>
    <row r="163" spans="1:14" ht="38.25">
      <c r="A163" s="16" t="s">
        <v>42</v>
      </c>
      <c r="B163" s="16">
        <v>200738300</v>
      </c>
      <c r="C163" s="6" t="s">
        <v>133</v>
      </c>
      <c r="D163" s="6" t="s">
        <v>585</v>
      </c>
      <c r="E163" s="6" t="s">
        <v>512</v>
      </c>
      <c r="F163" s="6" t="s">
        <v>199</v>
      </c>
      <c r="G163" s="18">
        <v>0</v>
      </c>
      <c r="H163" s="18">
        <v>0</v>
      </c>
      <c r="I163" s="18">
        <v>0</v>
      </c>
      <c r="J163" s="18">
        <v>0</v>
      </c>
      <c r="K163" s="18">
        <v>0</v>
      </c>
      <c r="L163" s="18">
        <v>0</v>
      </c>
      <c r="M163" s="18">
        <v>0</v>
      </c>
      <c r="N163" s="6" t="s">
        <v>174</v>
      </c>
    </row>
    <row r="164" spans="1:14" ht="25.5">
      <c r="A164" s="16" t="s">
        <v>42</v>
      </c>
      <c r="B164" s="16">
        <v>200738400</v>
      </c>
      <c r="C164" s="6" t="s">
        <v>134</v>
      </c>
      <c r="D164" s="6" t="s">
        <v>585</v>
      </c>
      <c r="E164" s="6" t="s">
        <v>512</v>
      </c>
      <c r="F164" s="6" t="s">
        <v>199</v>
      </c>
      <c r="G164" s="18">
        <v>0</v>
      </c>
      <c r="H164" s="18">
        <v>0</v>
      </c>
      <c r="I164" s="18">
        <v>0</v>
      </c>
      <c r="J164" s="18">
        <v>0</v>
      </c>
      <c r="K164" s="18">
        <v>0</v>
      </c>
      <c r="L164" s="18">
        <v>0</v>
      </c>
      <c r="M164" s="18">
        <v>0</v>
      </c>
      <c r="N164" s="6" t="s">
        <v>174</v>
      </c>
    </row>
    <row r="165" spans="1:14" ht="51">
      <c r="A165" s="16" t="s">
        <v>42</v>
      </c>
      <c r="B165" s="16">
        <v>200738500</v>
      </c>
      <c r="C165" s="6" t="s">
        <v>586</v>
      </c>
      <c r="D165" s="6" t="s">
        <v>585</v>
      </c>
      <c r="E165" s="6" t="s">
        <v>512</v>
      </c>
      <c r="F165" s="6" t="s">
        <v>199</v>
      </c>
      <c r="G165" s="18">
        <v>0</v>
      </c>
      <c r="H165" s="18">
        <v>0</v>
      </c>
      <c r="I165" s="18">
        <v>0</v>
      </c>
      <c r="J165" s="18">
        <v>0</v>
      </c>
      <c r="K165" s="18">
        <v>0</v>
      </c>
      <c r="L165" s="18">
        <v>0</v>
      </c>
      <c r="M165" s="18">
        <v>0</v>
      </c>
      <c r="N165" s="6" t="s">
        <v>174</v>
      </c>
    </row>
    <row r="166" spans="1:14" ht="38.25">
      <c r="A166" s="16" t="s">
        <v>42</v>
      </c>
      <c r="B166" s="16">
        <v>200738600</v>
      </c>
      <c r="C166" s="6" t="s">
        <v>135</v>
      </c>
      <c r="D166" s="6" t="s">
        <v>585</v>
      </c>
      <c r="E166" s="6" t="s">
        <v>512</v>
      </c>
      <c r="F166" s="6" t="s">
        <v>199</v>
      </c>
      <c r="G166" s="18">
        <v>0</v>
      </c>
      <c r="H166" s="18">
        <v>0</v>
      </c>
      <c r="I166" s="18">
        <v>0</v>
      </c>
      <c r="J166" s="18">
        <v>0</v>
      </c>
      <c r="K166" s="18">
        <v>0</v>
      </c>
      <c r="L166" s="18">
        <v>0</v>
      </c>
      <c r="M166" s="18">
        <v>0</v>
      </c>
      <c r="N166" s="6" t="s">
        <v>174</v>
      </c>
    </row>
    <row r="167" spans="1:14" ht="45">
      <c r="A167" s="16" t="s">
        <v>43</v>
      </c>
      <c r="B167" s="16">
        <v>200738800</v>
      </c>
      <c r="C167" s="6" t="s">
        <v>619</v>
      </c>
      <c r="D167" s="6" t="s">
        <v>511</v>
      </c>
      <c r="E167" s="6" t="s">
        <v>512</v>
      </c>
      <c r="F167" s="6" t="s">
        <v>199</v>
      </c>
      <c r="G167" s="18">
        <v>0</v>
      </c>
      <c r="H167" s="18">
        <v>0</v>
      </c>
      <c r="I167" s="18">
        <v>0</v>
      </c>
      <c r="J167" s="18">
        <v>0</v>
      </c>
      <c r="K167" s="18">
        <v>0</v>
      </c>
      <c r="L167" s="18">
        <v>0</v>
      </c>
      <c r="M167" s="18">
        <v>0</v>
      </c>
      <c r="N167" s="6"/>
    </row>
  </sheetData>
  <printOptions/>
  <pageMargins left="0.5" right="0.5" top="0.75" bottom="0.5" header="0.5" footer="0.25"/>
  <pageSetup horizontalDpi="600" verticalDpi="600" orientation="landscape" paperSize="5" scale="70" r:id="rId1"/>
  <headerFooter alignWithMargins="0">
    <oddHeader>&amp;CBPA '07-09 Funding Decision</oddHeader>
    <oddFooter>&amp;CPage &amp;P of &amp;N</oddFooter>
  </headerFooter>
</worksheet>
</file>

<file path=xl/worksheets/sheet5.xml><?xml version="1.0" encoding="utf-8"?>
<worksheet xmlns="http://schemas.openxmlformats.org/spreadsheetml/2006/main" xmlns:r="http://schemas.openxmlformats.org/officeDocument/2006/relationships">
  <sheetPr>
    <tabColor indexed="10"/>
  </sheetPr>
  <dimension ref="A1:L55"/>
  <sheetViews>
    <sheetView workbookViewId="0" topLeftCell="A1">
      <selection activeCell="B7" sqref="B7"/>
    </sheetView>
  </sheetViews>
  <sheetFormatPr defaultColWidth="9.140625" defaultRowHeight="12.75"/>
  <cols>
    <col min="1" max="1" width="10.140625" style="31" customWidth="1"/>
    <col min="2" max="2" width="79.7109375" style="32" customWidth="1"/>
    <col min="3" max="16384" width="9.140625" style="1" customWidth="1"/>
  </cols>
  <sheetData>
    <row r="1" spans="1:2" s="7" customFormat="1" ht="39" thickBot="1">
      <c r="A1" s="21" t="s">
        <v>151</v>
      </c>
      <c r="B1" s="22" t="s">
        <v>152</v>
      </c>
    </row>
    <row r="2" spans="1:12" s="9" customFormat="1" ht="38.25">
      <c r="A2" s="23" t="s">
        <v>153</v>
      </c>
      <c r="B2" s="24" t="s">
        <v>154</v>
      </c>
      <c r="C2" s="8"/>
      <c r="D2" s="8"/>
      <c r="E2" s="8"/>
      <c r="F2" s="8"/>
      <c r="G2" s="8"/>
      <c r="H2" s="8"/>
      <c r="I2" s="8"/>
      <c r="J2" s="8"/>
      <c r="K2" s="8"/>
      <c r="L2" s="8"/>
    </row>
    <row r="3" spans="1:12" s="9" customFormat="1" ht="25.5">
      <c r="A3" s="25" t="s">
        <v>155</v>
      </c>
      <c r="B3" s="26" t="s">
        <v>156</v>
      </c>
      <c r="C3" s="8"/>
      <c r="D3" s="8"/>
      <c r="E3" s="8"/>
      <c r="F3" s="8"/>
      <c r="G3" s="8"/>
      <c r="H3" s="8"/>
      <c r="I3" s="8"/>
      <c r="J3" s="8"/>
      <c r="K3" s="8"/>
      <c r="L3" s="8"/>
    </row>
    <row r="4" spans="1:12" s="9" customFormat="1" ht="12.75">
      <c r="A4" s="25" t="s">
        <v>157</v>
      </c>
      <c r="B4" s="26" t="s">
        <v>158</v>
      </c>
      <c r="C4" s="8"/>
      <c r="D4" s="8"/>
      <c r="E4" s="8"/>
      <c r="F4" s="8"/>
      <c r="G4" s="8"/>
      <c r="H4" s="8"/>
      <c r="I4" s="8"/>
      <c r="J4" s="8"/>
      <c r="K4" s="8"/>
      <c r="L4" s="8"/>
    </row>
    <row r="5" spans="1:12" s="9" customFormat="1" ht="12.75">
      <c r="A5" s="25" t="s">
        <v>159</v>
      </c>
      <c r="B5" s="26" t="s">
        <v>160</v>
      </c>
      <c r="C5" s="8"/>
      <c r="D5" s="8"/>
      <c r="E5" s="8"/>
      <c r="F5" s="8"/>
      <c r="G5" s="8"/>
      <c r="H5" s="8"/>
      <c r="I5" s="8"/>
      <c r="J5" s="8"/>
      <c r="K5" s="8"/>
      <c r="L5" s="8"/>
    </row>
    <row r="6" spans="1:12" s="9" customFormat="1" ht="25.5">
      <c r="A6" s="25" t="s">
        <v>161</v>
      </c>
      <c r="B6" s="26" t="s">
        <v>162</v>
      </c>
      <c r="C6" s="8"/>
      <c r="D6" s="8"/>
      <c r="E6" s="8"/>
      <c r="F6" s="8"/>
      <c r="G6" s="8"/>
      <c r="H6" s="8"/>
      <c r="I6" s="8"/>
      <c r="J6" s="8"/>
      <c r="K6" s="8"/>
      <c r="L6" s="8"/>
    </row>
    <row r="7" spans="1:12" s="9" customFormat="1" ht="38.25">
      <c r="A7" s="25" t="s">
        <v>163</v>
      </c>
      <c r="B7" s="26" t="s">
        <v>164</v>
      </c>
      <c r="C7" s="8"/>
      <c r="D7" s="8"/>
      <c r="E7" s="8"/>
      <c r="F7" s="8"/>
      <c r="G7" s="8"/>
      <c r="H7" s="8"/>
      <c r="I7" s="8"/>
      <c r="J7" s="8"/>
      <c r="K7" s="8"/>
      <c r="L7" s="8"/>
    </row>
    <row r="8" spans="1:12" s="9" customFormat="1" ht="76.5">
      <c r="A8" s="25" t="s">
        <v>165</v>
      </c>
      <c r="B8" s="26" t="s">
        <v>166</v>
      </c>
      <c r="C8" s="8"/>
      <c r="D8" s="8"/>
      <c r="E8" s="8"/>
      <c r="F8" s="8"/>
      <c r="G8" s="8"/>
      <c r="H8" s="8"/>
      <c r="I8" s="8"/>
      <c r="J8" s="8"/>
      <c r="K8" s="8"/>
      <c r="L8" s="8"/>
    </row>
    <row r="9" spans="1:12" s="9" customFormat="1" ht="38.25">
      <c r="A9" s="25" t="s">
        <v>167</v>
      </c>
      <c r="B9" s="26" t="s">
        <v>168</v>
      </c>
      <c r="C9" s="8"/>
      <c r="D9" s="8"/>
      <c r="E9" s="8"/>
      <c r="F9" s="8"/>
      <c r="G9" s="8"/>
      <c r="H9" s="8"/>
      <c r="I9" s="8"/>
      <c r="J9" s="8"/>
      <c r="K9" s="8"/>
      <c r="L9" s="8"/>
    </row>
    <row r="10" spans="1:12" s="9" customFormat="1" ht="25.5">
      <c r="A10" s="25" t="s">
        <v>169</v>
      </c>
      <c r="B10" s="26" t="s">
        <v>170</v>
      </c>
      <c r="C10" s="8"/>
      <c r="D10" s="8"/>
      <c r="E10" s="8"/>
      <c r="F10" s="8"/>
      <c r="G10" s="8"/>
      <c r="H10" s="8"/>
      <c r="I10" s="8"/>
      <c r="J10" s="8"/>
      <c r="K10" s="8"/>
      <c r="L10" s="8"/>
    </row>
    <row r="11" spans="1:12" s="9" customFormat="1" ht="12.75">
      <c r="A11" s="25" t="s">
        <v>171</v>
      </c>
      <c r="B11" s="26" t="s">
        <v>172</v>
      </c>
      <c r="C11" s="8"/>
      <c r="D11" s="8"/>
      <c r="E11" s="8"/>
      <c r="F11" s="8"/>
      <c r="G11" s="8"/>
      <c r="H11" s="8"/>
      <c r="I11" s="8"/>
      <c r="J11" s="8"/>
      <c r="K11" s="8"/>
      <c r="L11" s="8"/>
    </row>
    <row r="12" spans="1:12" s="9" customFormat="1" ht="38.25">
      <c r="A12" s="25" t="s">
        <v>173</v>
      </c>
      <c r="B12" s="26" t="s">
        <v>59</v>
      </c>
      <c r="C12" s="8"/>
      <c r="D12" s="8"/>
      <c r="E12" s="8"/>
      <c r="F12" s="8"/>
      <c r="G12" s="8"/>
      <c r="H12" s="8"/>
      <c r="I12" s="8"/>
      <c r="J12" s="8"/>
      <c r="K12" s="8"/>
      <c r="L12" s="8"/>
    </row>
    <row r="13" spans="1:12" s="9" customFormat="1" ht="25.5">
      <c r="A13" s="25" t="s">
        <v>60</v>
      </c>
      <c r="B13" s="26" t="s">
        <v>61</v>
      </c>
      <c r="C13" s="8"/>
      <c r="D13" s="8"/>
      <c r="E13" s="8"/>
      <c r="F13" s="8"/>
      <c r="G13" s="8"/>
      <c r="H13" s="8"/>
      <c r="I13" s="8"/>
      <c r="J13" s="8"/>
      <c r="K13" s="8"/>
      <c r="L13" s="8"/>
    </row>
    <row r="14" spans="1:12" s="9" customFormat="1" ht="25.5">
      <c r="A14" s="25" t="s">
        <v>62</v>
      </c>
      <c r="B14" s="26" t="s">
        <v>63</v>
      </c>
      <c r="C14" s="8"/>
      <c r="D14" s="8"/>
      <c r="E14" s="8"/>
      <c r="F14" s="8"/>
      <c r="G14" s="8"/>
      <c r="H14" s="8"/>
      <c r="I14" s="8"/>
      <c r="J14" s="8"/>
      <c r="K14" s="8"/>
      <c r="L14" s="8"/>
    </row>
    <row r="15" spans="1:12" s="9" customFormat="1" ht="25.5">
      <c r="A15" s="25" t="s">
        <v>64</v>
      </c>
      <c r="B15" s="26" t="s">
        <v>65</v>
      </c>
      <c r="C15" s="8"/>
      <c r="D15" s="8"/>
      <c r="E15" s="8"/>
      <c r="F15" s="8"/>
      <c r="G15" s="8"/>
      <c r="H15" s="8"/>
      <c r="I15" s="8"/>
      <c r="J15" s="8"/>
      <c r="K15" s="8"/>
      <c r="L15" s="8"/>
    </row>
    <row r="16" spans="1:12" s="9" customFormat="1" ht="38.25">
      <c r="A16" s="25" t="s">
        <v>66</v>
      </c>
      <c r="B16" s="26" t="s">
        <v>67</v>
      </c>
      <c r="C16" s="8"/>
      <c r="D16" s="8"/>
      <c r="E16" s="8"/>
      <c r="F16" s="8"/>
      <c r="G16" s="8"/>
      <c r="H16" s="8"/>
      <c r="I16" s="8"/>
      <c r="J16" s="8"/>
      <c r="K16" s="8"/>
      <c r="L16" s="8"/>
    </row>
    <row r="17" spans="1:12" s="9" customFormat="1" ht="12.75">
      <c r="A17" s="25" t="s">
        <v>68</v>
      </c>
      <c r="B17" s="26" t="s">
        <v>69</v>
      </c>
      <c r="C17" s="8"/>
      <c r="D17" s="8"/>
      <c r="E17" s="8"/>
      <c r="F17" s="8"/>
      <c r="G17" s="8"/>
      <c r="H17" s="8"/>
      <c r="I17" s="8"/>
      <c r="J17" s="8"/>
      <c r="K17" s="8"/>
      <c r="L17" s="8"/>
    </row>
    <row r="18" spans="1:12" s="9" customFormat="1" ht="76.5">
      <c r="A18" s="25" t="s">
        <v>70</v>
      </c>
      <c r="B18" s="26" t="s">
        <v>71</v>
      </c>
      <c r="C18" s="8"/>
      <c r="D18" s="8"/>
      <c r="E18" s="8"/>
      <c r="F18" s="8"/>
      <c r="G18" s="8"/>
      <c r="H18" s="8"/>
      <c r="I18" s="8"/>
      <c r="J18" s="8"/>
      <c r="K18" s="8"/>
      <c r="L18" s="8"/>
    </row>
    <row r="19" spans="1:12" s="9" customFormat="1" ht="25.5">
      <c r="A19" s="25" t="s">
        <v>72</v>
      </c>
      <c r="B19" s="26" t="s">
        <v>73</v>
      </c>
      <c r="C19" s="8"/>
      <c r="D19" s="8"/>
      <c r="E19" s="8"/>
      <c r="F19" s="8"/>
      <c r="G19" s="8"/>
      <c r="H19" s="8"/>
      <c r="I19" s="8"/>
      <c r="J19" s="8"/>
      <c r="K19" s="8"/>
      <c r="L19" s="8"/>
    </row>
    <row r="20" spans="1:12" s="9" customFormat="1" ht="25.5">
      <c r="A20" s="25" t="s">
        <v>74</v>
      </c>
      <c r="B20" s="26" t="s">
        <v>75</v>
      </c>
      <c r="C20" s="8"/>
      <c r="D20" s="8"/>
      <c r="E20" s="8"/>
      <c r="F20" s="8"/>
      <c r="G20" s="8"/>
      <c r="H20" s="8"/>
      <c r="I20" s="8"/>
      <c r="J20" s="8"/>
      <c r="K20" s="8"/>
      <c r="L20" s="8"/>
    </row>
    <row r="21" spans="1:12" s="9" customFormat="1" ht="51">
      <c r="A21" s="27" t="s">
        <v>76</v>
      </c>
      <c r="B21" s="28" t="s">
        <v>82</v>
      </c>
      <c r="C21" s="8"/>
      <c r="D21" s="8"/>
      <c r="E21" s="8"/>
      <c r="F21" s="8"/>
      <c r="G21" s="8"/>
      <c r="H21" s="8"/>
      <c r="I21" s="8"/>
      <c r="J21" s="8"/>
      <c r="K21" s="8"/>
      <c r="L21" s="8"/>
    </row>
    <row r="22" spans="1:12" s="9" customFormat="1" ht="89.25">
      <c r="A22" s="29" t="s">
        <v>83</v>
      </c>
      <c r="B22" s="30" t="s">
        <v>84</v>
      </c>
      <c r="C22" s="8"/>
      <c r="D22" s="8"/>
      <c r="E22" s="8"/>
      <c r="F22" s="8"/>
      <c r="G22" s="8"/>
      <c r="H22" s="8"/>
      <c r="I22" s="8"/>
      <c r="J22" s="8"/>
      <c r="K22" s="8"/>
      <c r="L22" s="8"/>
    </row>
    <row r="23" spans="1:12" s="9" customFormat="1" ht="12.75">
      <c r="A23" s="31"/>
      <c r="B23" s="32"/>
      <c r="C23" s="8"/>
      <c r="D23" s="8"/>
      <c r="E23" s="8"/>
      <c r="F23" s="8"/>
      <c r="G23" s="8"/>
      <c r="H23" s="8"/>
      <c r="I23" s="8"/>
      <c r="J23" s="8"/>
      <c r="K23" s="8"/>
      <c r="L23" s="8"/>
    </row>
    <row r="24" spans="1:12" s="9" customFormat="1" ht="12.75">
      <c r="A24" s="31"/>
      <c r="B24" s="32"/>
      <c r="C24" s="8"/>
      <c r="D24" s="8"/>
      <c r="E24" s="8"/>
      <c r="F24" s="8"/>
      <c r="G24" s="8"/>
      <c r="H24" s="8"/>
      <c r="I24" s="8"/>
      <c r="J24" s="8"/>
      <c r="K24" s="8"/>
      <c r="L24" s="8"/>
    </row>
    <row r="25" spans="1:12" s="9" customFormat="1" ht="12.75">
      <c r="A25" s="31"/>
      <c r="B25" s="32"/>
      <c r="C25" s="8"/>
      <c r="D25" s="8"/>
      <c r="E25" s="8"/>
      <c r="F25" s="8"/>
      <c r="G25" s="8"/>
      <c r="H25" s="8"/>
      <c r="I25" s="8"/>
      <c r="J25" s="8"/>
      <c r="K25" s="8"/>
      <c r="L25" s="8"/>
    </row>
    <row r="26" spans="1:12" s="9" customFormat="1" ht="12.75">
      <c r="A26" s="31"/>
      <c r="B26" s="32"/>
      <c r="C26" s="8"/>
      <c r="D26" s="8"/>
      <c r="E26" s="8"/>
      <c r="F26" s="8"/>
      <c r="G26" s="8"/>
      <c r="H26" s="8"/>
      <c r="I26" s="8"/>
      <c r="J26" s="8"/>
      <c r="K26" s="8"/>
      <c r="L26" s="8"/>
    </row>
    <row r="27" spans="1:12" s="9" customFormat="1" ht="12.75">
      <c r="A27" s="31"/>
      <c r="B27" s="32"/>
      <c r="C27" s="8"/>
      <c r="D27" s="8"/>
      <c r="E27" s="8"/>
      <c r="F27" s="8"/>
      <c r="G27" s="8"/>
      <c r="H27" s="8"/>
      <c r="I27" s="8"/>
      <c r="J27" s="8"/>
      <c r="K27" s="8"/>
      <c r="L27" s="8"/>
    </row>
    <row r="28" spans="1:12" s="9" customFormat="1" ht="12.75">
      <c r="A28" s="31"/>
      <c r="B28" s="32"/>
      <c r="C28" s="8"/>
      <c r="D28" s="8"/>
      <c r="E28" s="8"/>
      <c r="F28" s="8"/>
      <c r="G28" s="8"/>
      <c r="H28" s="8"/>
      <c r="I28" s="8"/>
      <c r="J28" s="8"/>
      <c r="K28" s="8"/>
      <c r="L28" s="8"/>
    </row>
    <row r="29" spans="1:12" s="9" customFormat="1" ht="12.75">
      <c r="A29" s="31"/>
      <c r="B29" s="32"/>
      <c r="C29" s="8"/>
      <c r="D29" s="8"/>
      <c r="E29" s="8"/>
      <c r="F29" s="8"/>
      <c r="G29" s="8"/>
      <c r="H29" s="8"/>
      <c r="I29" s="8"/>
      <c r="J29" s="8"/>
      <c r="K29" s="8"/>
      <c r="L29" s="8"/>
    </row>
    <row r="30" spans="1:12" s="9" customFormat="1" ht="12.75">
      <c r="A30" s="31"/>
      <c r="B30" s="32"/>
      <c r="C30" s="8"/>
      <c r="D30" s="8"/>
      <c r="E30" s="8"/>
      <c r="F30" s="8"/>
      <c r="G30" s="8"/>
      <c r="H30" s="8"/>
      <c r="I30" s="8"/>
      <c r="J30" s="8"/>
      <c r="K30" s="8"/>
      <c r="L30" s="8"/>
    </row>
    <row r="31" spans="1:12" s="9" customFormat="1" ht="12.75">
      <c r="A31" s="31"/>
      <c r="B31" s="32"/>
      <c r="C31" s="8"/>
      <c r="D31" s="8"/>
      <c r="E31" s="8"/>
      <c r="F31" s="8"/>
      <c r="G31" s="8"/>
      <c r="H31" s="8"/>
      <c r="I31" s="8"/>
      <c r="J31" s="8"/>
      <c r="K31" s="8"/>
      <c r="L31" s="8"/>
    </row>
    <row r="32" spans="1:12" s="9" customFormat="1" ht="12.75">
      <c r="A32" s="31"/>
      <c r="B32" s="32"/>
      <c r="C32" s="8"/>
      <c r="D32" s="8"/>
      <c r="E32" s="8"/>
      <c r="F32" s="8"/>
      <c r="G32" s="8"/>
      <c r="H32" s="8"/>
      <c r="I32" s="8"/>
      <c r="J32" s="8"/>
      <c r="K32" s="8"/>
      <c r="L32" s="8"/>
    </row>
    <row r="33" spans="1:12" s="9" customFormat="1" ht="12.75">
      <c r="A33" s="31"/>
      <c r="B33" s="32"/>
      <c r="C33" s="8"/>
      <c r="D33" s="8"/>
      <c r="E33" s="8"/>
      <c r="F33" s="8"/>
      <c r="G33" s="8"/>
      <c r="H33" s="8"/>
      <c r="I33" s="8"/>
      <c r="J33" s="8"/>
      <c r="K33" s="8"/>
      <c r="L33" s="8"/>
    </row>
    <row r="34" spans="1:12" s="9" customFormat="1" ht="12.75">
      <c r="A34" s="31"/>
      <c r="B34" s="32"/>
      <c r="C34" s="8"/>
      <c r="D34" s="8"/>
      <c r="E34" s="8"/>
      <c r="F34" s="8"/>
      <c r="G34" s="8"/>
      <c r="H34" s="8"/>
      <c r="I34" s="8"/>
      <c r="J34" s="8"/>
      <c r="K34" s="8"/>
      <c r="L34" s="8"/>
    </row>
    <row r="35" spans="1:12" s="9" customFormat="1" ht="12.75">
      <c r="A35" s="31"/>
      <c r="B35" s="32"/>
      <c r="C35" s="8"/>
      <c r="D35" s="8"/>
      <c r="E35" s="8"/>
      <c r="F35" s="8"/>
      <c r="G35" s="8"/>
      <c r="H35" s="8"/>
      <c r="I35" s="8"/>
      <c r="J35" s="8"/>
      <c r="K35" s="8"/>
      <c r="L35" s="8"/>
    </row>
    <row r="36" spans="1:12" s="9" customFormat="1" ht="12.75">
      <c r="A36" s="31"/>
      <c r="B36" s="32"/>
      <c r="C36" s="8"/>
      <c r="D36" s="8"/>
      <c r="E36" s="8"/>
      <c r="F36" s="8"/>
      <c r="G36" s="8"/>
      <c r="H36" s="8"/>
      <c r="I36" s="8"/>
      <c r="J36" s="8"/>
      <c r="K36" s="8"/>
      <c r="L36" s="8"/>
    </row>
    <row r="37" spans="1:12" s="9" customFormat="1" ht="12.75">
      <c r="A37" s="31"/>
      <c r="B37" s="32"/>
      <c r="C37" s="8"/>
      <c r="D37" s="8"/>
      <c r="E37" s="8"/>
      <c r="F37" s="8"/>
      <c r="G37" s="8"/>
      <c r="H37" s="8"/>
      <c r="I37" s="8"/>
      <c r="J37" s="8"/>
      <c r="K37" s="8"/>
      <c r="L37" s="8"/>
    </row>
    <row r="38" spans="1:12" s="9" customFormat="1" ht="12.75">
      <c r="A38" s="31"/>
      <c r="B38" s="32"/>
      <c r="C38" s="8"/>
      <c r="D38" s="8"/>
      <c r="E38" s="8"/>
      <c r="F38" s="8"/>
      <c r="G38" s="8"/>
      <c r="H38" s="8"/>
      <c r="I38" s="8"/>
      <c r="J38" s="8"/>
      <c r="K38" s="8"/>
      <c r="L38" s="8"/>
    </row>
    <row r="39" spans="1:12" s="9" customFormat="1" ht="12.75">
      <c r="A39" s="31"/>
      <c r="B39" s="32"/>
      <c r="C39" s="8"/>
      <c r="D39" s="8"/>
      <c r="E39" s="8"/>
      <c r="F39" s="8"/>
      <c r="G39" s="8"/>
      <c r="H39" s="8"/>
      <c r="I39" s="8"/>
      <c r="J39" s="8"/>
      <c r="K39" s="8"/>
      <c r="L39" s="8"/>
    </row>
    <row r="40" spans="1:12" s="9" customFormat="1" ht="12.75">
      <c r="A40" s="31"/>
      <c r="B40" s="32"/>
      <c r="C40" s="8"/>
      <c r="D40" s="8"/>
      <c r="E40" s="8"/>
      <c r="F40" s="8"/>
      <c r="G40" s="8"/>
      <c r="H40" s="8"/>
      <c r="I40" s="8"/>
      <c r="J40" s="8"/>
      <c r="K40" s="8"/>
      <c r="L40" s="8"/>
    </row>
    <row r="41" spans="1:12" s="9" customFormat="1" ht="12.75">
      <c r="A41" s="31"/>
      <c r="B41" s="32"/>
      <c r="C41" s="8"/>
      <c r="D41" s="8"/>
      <c r="E41" s="8"/>
      <c r="F41" s="8"/>
      <c r="G41" s="8"/>
      <c r="H41" s="8"/>
      <c r="I41" s="8"/>
      <c r="J41" s="8"/>
      <c r="K41" s="8"/>
      <c r="L41" s="8"/>
    </row>
    <row r="42" spans="1:12" s="9" customFormat="1" ht="12.75">
      <c r="A42" s="31"/>
      <c r="B42" s="32"/>
      <c r="C42" s="8"/>
      <c r="D42" s="8"/>
      <c r="E42" s="8"/>
      <c r="F42" s="8"/>
      <c r="G42" s="8"/>
      <c r="H42" s="8"/>
      <c r="I42" s="8"/>
      <c r="J42" s="8"/>
      <c r="K42" s="8"/>
      <c r="L42" s="8"/>
    </row>
    <row r="43" spans="1:12" s="9" customFormat="1" ht="12.75">
      <c r="A43" s="31"/>
      <c r="B43" s="32"/>
      <c r="C43" s="8"/>
      <c r="D43" s="8"/>
      <c r="E43" s="8"/>
      <c r="F43" s="8"/>
      <c r="G43" s="8"/>
      <c r="H43" s="8"/>
      <c r="I43" s="8"/>
      <c r="J43" s="8"/>
      <c r="K43" s="8"/>
      <c r="L43" s="8"/>
    </row>
    <row r="44" spans="1:12" s="9" customFormat="1" ht="12.75">
      <c r="A44" s="31"/>
      <c r="B44" s="32"/>
      <c r="C44" s="8"/>
      <c r="D44" s="8"/>
      <c r="E44" s="8"/>
      <c r="F44" s="8"/>
      <c r="G44" s="8"/>
      <c r="H44" s="8"/>
      <c r="I44" s="8"/>
      <c r="J44" s="8"/>
      <c r="K44" s="8"/>
      <c r="L44" s="8"/>
    </row>
    <row r="45" spans="1:12" s="9" customFormat="1" ht="12.75">
      <c r="A45" s="31"/>
      <c r="B45" s="32"/>
      <c r="C45" s="8"/>
      <c r="D45" s="8"/>
      <c r="E45" s="8"/>
      <c r="F45" s="8"/>
      <c r="G45" s="8"/>
      <c r="H45" s="8"/>
      <c r="I45" s="8"/>
      <c r="J45" s="8"/>
      <c r="K45" s="8"/>
      <c r="L45" s="8"/>
    </row>
    <row r="46" spans="1:12" s="9" customFormat="1" ht="12.75">
      <c r="A46" s="31"/>
      <c r="B46" s="32"/>
      <c r="C46" s="8"/>
      <c r="D46" s="8"/>
      <c r="E46" s="8"/>
      <c r="F46" s="8"/>
      <c r="G46" s="8"/>
      <c r="H46" s="8"/>
      <c r="I46" s="8"/>
      <c r="J46" s="8"/>
      <c r="K46" s="8"/>
      <c r="L46" s="8"/>
    </row>
    <row r="47" spans="1:12" s="9" customFormat="1" ht="12.75">
      <c r="A47" s="31"/>
      <c r="B47" s="32"/>
      <c r="C47" s="8"/>
      <c r="D47" s="8"/>
      <c r="E47" s="8"/>
      <c r="F47" s="8"/>
      <c r="G47" s="8"/>
      <c r="H47" s="8"/>
      <c r="I47" s="8"/>
      <c r="J47" s="8"/>
      <c r="K47" s="8"/>
      <c r="L47" s="8"/>
    </row>
    <row r="48" spans="1:12" s="9" customFormat="1" ht="12.75">
      <c r="A48" s="31"/>
      <c r="B48" s="32"/>
      <c r="C48" s="10"/>
      <c r="D48" s="10"/>
      <c r="E48" s="10"/>
      <c r="F48" s="10"/>
      <c r="G48" s="10"/>
      <c r="H48" s="10"/>
      <c r="I48" s="10"/>
      <c r="J48" s="10"/>
      <c r="K48" s="10"/>
      <c r="L48" s="10"/>
    </row>
    <row r="49" spans="1:12" s="9" customFormat="1" ht="12.75">
      <c r="A49" s="31"/>
      <c r="B49" s="32"/>
      <c r="C49" s="10"/>
      <c r="D49" s="10"/>
      <c r="E49" s="10"/>
      <c r="F49" s="10"/>
      <c r="G49" s="10"/>
      <c r="H49" s="10"/>
      <c r="I49" s="10"/>
      <c r="J49" s="10"/>
      <c r="K49" s="10"/>
      <c r="L49" s="10"/>
    </row>
    <row r="50" spans="1:12" s="9" customFormat="1" ht="12.75">
      <c r="A50" s="31"/>
      <c r="B50" s="32"/>
      <c r="C50" s="10"/>
      <c r="D50" s="10"/>
      <c r="E50" s="10"/>
      <c r="F50" s="10"/>
      <c r="G50" s="10"/>
      <c r="H50" s="10"/>
      <c r="I50" s="10"/>
      <c r="J50" s="10"/>
      <c r="K50" s="10"/>
      <c r="L50" s="10"/>
    </row>
    <row r="51" spans="1:12" s="9" customFormat="1" ht="12.75">
      <c r="A51" s="31"/>
      <c r="B51" s="32"/>
      <c r="C51" s="10"/>
      <c r="D51" s="10"/>
      <c r="E51" s="10"/>
      <c r="F51" s="10"/>
      <c r="G51" s="10"/>
      <c r="H51" s="10"/>
      <c r="I51" s="10"/>
      <c r="J51" s="10"/>
      <c r="K51" s="10"/>
      <c r="L51" s="10"/>
    </row>
    <row r="52" spans="1:12" s="9" customFormat="1" ht="12.75">
      <c r="A52" s="31"/>
      <c r="B52" s="32"/>
      <c r="C52" s="10"/>
      <c r="D52" s="10"/>
      <c r="E52" s="10"/>
      <c r="F52" s="10"/>
      <c r="G52" s="10"/>
      <c r="H52" s="10"/>
      <c r="I52" s="10"/>
      <c r="J52" s="10"/>
      <c r="K52" s="10"/>
      <c r="L52" s="10"/>
    </row>
    <row r="53" spans="1:12" s="9" customFormat="1" ht="12.75">
      <c r="A53" s="31"/>
      <c r="B53" s="32"/>
      <c r="C53" s="10"/>
      <c r="D53" s="10"/>
      <c r="E53" s="10"/>
      <c r="F53" s="10"/>
      <c r="G53" s="10"/>
      <c r="H53" s="10"/>
      <c r="I53" s="10"/>
      <c r="J53" s="10"/>
      <c r="K53" s="10"/>
      <c r="L53" s="10"/>
    </row>
    <row r="54" spans="1:12" s="9" customFormat="1" ht="12.75">
      <c r="A54" s="31"/>
      <c r="B54" s="32"/>
      <c r="C54" s="11"/>
      <c r="D54" s="11"/>
      <c r="E54" s="11"/>
      <c r="F54" s="11"/>
      <c r="G54" s="11"/>
      <c r="H54" s="11"/>
      <c r="I54" s="11"/>
      <c r="J54" s="11"/>
      <c r="K54" s="11"/>
      <c r="L54" s="11"/>
    </row>
    <row r="55" spans="1:12" s="9" customFormat="1" ht="12.75">
      <c r="A55" s="31"/>
      <c r="B55" s="32"/>
      <c r="C55" s="11"/>
      <c r="D55" s="11"/>
      <c r="E55" s="11"/>
      <c r="F55" s="11"/>
      <c r="G55" s="11"/>
      <c r="H55" s="11"/>
      <c r="I55" s="11"/>
      <c r="J55" s="11"/>
      <c r="K55" s="11"/>
      <c r="L55" s="11"/>
    </row>
  </sheetData>
  <printOptions/>
  <pageMargins left="0.75" right="0.75" top="1" bottom="1" header="0.5" footer="0.5"/>
  <pageSetup horizontalDpi="600" verticalDpi="600" orientation="portrait" r:id="rId1"/>
  <headerFooter alignWithMargins="0">
    <oddFooter>&amp;R
BPAfy07-09FundingDecisionAttachment2_Footnotes042007draft.pdf
</oddFooter>
  </headerFooter>
</worksheet>
</file>

<file path=xl/worksheets/sheet6.xml><?xml version="1.0" encoding="utf-8"?>
<worksheet xmlns="http://schemas.openxmlformats.org/spreadsheetml/2006/main" xmlns:r="http://schemas.openxmlformats.org/officeDocument/2006/relationships">
  <dimension ref="A1:AD167"/>
  <sheetViews>
    <sheetView zoomScale="75" zoomScaleNormal="75" workbookViewId="0" topLeftCell="A1">
      <selection activeCell="A1" sqref="A1:S1"/>
    </sheetView>
  </sheetViews>
  <sheetFormatPr defaultColWidth="9.140625" defaultRowHeight="12.75"/>
  <cols>
    <col min="1" max="1" width="14.421875" style="0" customWidth="1"/>
    <col min="2" max="2" width="38.7109375" style="0" customWidth="1"/>
    <col min="3" max="3" width="17.00390625" style="0" customWidth="1"/>
    <col min="4" max="6" width="10.7109375" style="0" hidden="1" customWidth="1"/>
    <col min="7" max="7" width="10.28125" style="0" customWidth="1"/>
    <col min="8" max="8" width="0" style="0" hidden="1" customWidth="1"/>
    <col min="9" max="11" width="10.7109375" style="0" customWidth="1"/>
    <col min="12" max="12" width="11.421875" style="0" hidden="1" customWidth="1"/>
    <col min="13" max="15" width="0" style="0" hidden="1" customWidth="1"/>
    <col min="19" max="19" width="24.140625" style="0" customWidth="1"/>
    <col min="20" max="24" width="0" style="0" hidden="1" customWidth="1"/>
    <col min="25" max="25" width="19.00390625" style="0" customWidth="1"/>
  </cols>
  <sheetData>
    <row r="1" spans="1:19" s="35" customFormat="1" ht="76.5">
      <c r="A1" s="35" t="s">
        <v>415</v>
      </c>
      <c r="B1" s="35" t="s">
        <v>416</v>
      </c>
      <c r="C1" s="35" t="s">
        <v>417</v>
      </c>
      <c r="D1" s="35" t="s">
        <v>418</v>
      </c>
      <c r="E1" s="35" t="s">
        <v>419</v>
      </c>
      <c r="F1" s="35" t="s">
        <v>420</v>
      </c>
      <c r="G1" s="35" t="s">
        <v>424</v>
      </c>
      <c r="H1" s="35" t="s">
        <v>426</v>
      </c>
      <c r="I1" s="35" t="s">
        <v>427</v>
      </c>
      <c r="J1" s="35" t="s">
        <v>428</v>
      </c>
      <c r="K1" s="35" t="s">
        <v>429</v>
      </c>
      <c r="L1" s="35" t="s">
        <v>192</v>
      </c>
      <c r="M1" s="35" t="s">
        <v>193</v>
      </c>
      <c r="N1" s="35" t="s">
        <v>194</v>
      </c>
      <c r="O1" s="35" t="s">
        <v>195</v>
      </c>
      <c r="P1" s="35" t="s">
        <v>347</v>
      </c>
      <c r="Q1" s="35" t="s">
        <v>196</v>
      </c>
      <c r="R1" s="35" t="s">
        <v>197</v>
      </c>
      <c r="S1" s="35" t="s">
        <v>198</v>
      </c>
    </row>
    <row r="2" spans="1:30" ht="12.75">
      <c r="A2" s="33">
        <v>200203200</v>
      </c>
      <c r="B2" s="33" t="s">
        <v>340</v>
      </c>
      <c r="C2" s="33" t="s">
        <v>362</v>
      </c>
      <c r="D2" s="34">
        <v>4416192</v>
      </c>
      <c r="E2" s="34">
        <v>3991426</v>
      </c>
      <c r="F2" s="34">
        <v>4094349</v>
      </c>
      <c r="G2" s="33" t="s">
        <v>434</v>
      </c>
      <c r="H2" s="33" t="s">
        <v>436</v>
      </c>
      <c r="I2" s="37">
        <v>750000</v>
      </c>
      <c r="J2" s="37">
        <v>750000</v>
      </c>
      <c r="K2" s="37">
        <v>750000</v>
      </c>
      <c r="L2" s="33">
        <v>131000</v>
      </c>
      <c r="M2" s="33">
        <v>1000000</v>
      </c>
      <c r="N2" s="33">
        <v>1000000</v>
      </c>
      <c r="O2" s="33">
        <v>1000000</v>
      </c>
      <c r="P2" s="39">
        <v>1300000</v>
      </c>
      <c r="Q2" s="39">
        <v>1500000</v>
      </c>
      <c r="R2" s="39">
        <v>1500000</v>
      </c>
      <c r="S2" s="33" t="s">
        <v>144</v>
      </c>
      <c r="T2" s="33"/>
      <c r="U2" s="33"/>
      <c r="V2" s="33"/>
      <c r="W2" s="33"/>
      <c r="X2" s="33"/>
      <c r="Y2" s="34">
        <f aca="true" t="shared" si="0" ref="Y2:Y33">SUM(I2:K2)-SUM(P2:R2)</f>
        <v>-2050000</v>
      </c>
      <c r="Z2" s="36">
        <f aca="true" t="shared" si="1" ref="Z2:Z33">ABS(Y2)/SUM(I2:K2)*100</f>
        <v>91.11111111111111</v>
      </c>
      <c r="AA2" s="33">
        <v>2</v>
      </c>
      <c r="AB2" s="36">
        <f aca="true" t="shared" si="2" ref="AB2:AB33">ABS(Y2)/SUM(I2:K2)*100</f>
        <v>91.11111111111111</v>
      </c>
      <c r="AC2" s="33"/>
      <c r="AD2" s="33"/>
    </row>
    <row r="3" spans="1:30" ht="12.75">
      <c r="A3" s="33">
        <v>199007700</v>
      </c>
      <c r="B3" s="33" t="s">
        <v>607</v>
      </c>
      <c r="C3" s="33" t="s">
        <v>511</v>
      </c>
      <c r="D3" s="34">
        <v>3884045</v>
      </c>
      <c r="E3" s="34">
        <v>3990748</v>
      </c>
      <c r="F3" s="34">
        <v>4102784</v>
      </c>
      <c r="G3" s="33" t="s">
        <v>434</v>
      </c>
      <c r="H3" s="33" t="s">
        <v>205</v>
      </c>
      <c r="I3" s="37">
        <v>3000000</v>
      </c>
      <c r="J3" s="37">
        <v>3000000</v>
      </c>
      <c r="K3" s="37">
        <v>3000000</v>
      </c>
      <c r="L3" s="33">
        <v>3770000</v>
      </c>
      <c r="M3" s="33">
        <v>3000000</v>
      </c>
      <c r="N3" s="33">
        <v>3000000</v>
      </c>
      <c r="O3" s="33">
        <v>3000000</v>
      </c>
      <c r="P3" s="39">
        <v>3700000</v>
      </c>
      <c r="Q3" s="39">
        <v>3700000</v>
      </c>
      <c r="R3" s="39">
        <v>3700000</v>
      </c>
      <c r="S3" s="33" t="s">
        <v>518</v>
      </c>
      <c r="T3" s="33"/>
      <c r="U3" s="33"/>
      <c r="V3" s="33"/>
      <c r="W3" s="33"/>
      <c r="X3" s="33"/>
      <c r="Y3" s="34">
        <f t="shared" si="0"/>
        <v>-2100000</v>
      </c>
      <c r="Z3" s="36">
        <f t="shared" si="1"/>
        <v>23.333333333333332</v>
      </c>
      <c r="AA3" s="33">
        <v>2</v>
      </c>
      <c r="AB3" s="36">
        <f t="shared" si="2"/>
        <v>23.333333333333332</v>
      </c>
      <c r="AC3" s="33"/>
      <c r="AD3" s="33"/>
    </row>
    <row r="4" spans="1:30" ht="12.75">
      <c r="A4" s="33">
        <v>200100300</v>
      </c>
      <c r="B4" s="33" t="s">
        <v>404</v>
      </c>
      <c r="C4" s="33" t="s">
        <v>511</v>
      </c>
      <c r="D4" s="34">
        <v>245491</v>
      </c>
      <c r="E4" s="34">
        <v>184235</v>
      </c>
      <c r="F4" s="34">
        <v>134742</v>
      </c>
      <c r="G4" s="33" t="s">
        <v>434</v>
      </c>
      <c r="H4" s="33" t="s">
        <v>205</v>
      </c>
      <c r="I4" s="37">
        <v>245491</v>
      </c>
      <c r="J4" s="37">
        <v>184235</v>
      </c>
      <c r="K4" s="37">
        <v>134742</v>
      </c>
      <c r="L4" s="33">
        <v>200000</v>
      </c>
      <c r="M4" s="33">
        <v>245491</v>
      </c>
      <c r="N4" s="33">
        <v>184235</v>
      </c>
      <c r="O4" s="33">
        <v>134742</v>
      </c>
      <c r="P4" s="39">
        <v>245491</v>
      </c>
      <c r="Q4" s="39">
        <v>245491</v>
      </c>
      <c r="R4" s="39">
        <v>245491</v>
      </c>
      <c r="S4" s="33" t="s">
        <v>573</v>
      </c>
      <c r="T4" s="33"/>
      <c r="U4" s="33"/>
      <c r="V4" s="33"/>
      <c r="W4" s="33"/>
      <c r="X4" s="33"/>
      <c r="Y4" s="34">
        <f t="shared" si="0"/>
        <v>-172005</v>
      </c>
      <c r="Z4" s="36">
        <f t="shared" si="1"/>
        <v>30.472055103212227</v>
      </c>
      <c r="AA4" s="33">
        <v>2</v>
      </c>
      <c r="AB4" s="36">
        <f t="shared" si="2"/>
        <v>30.472055103212227</v>
      </c>
      <c r="AC4" s="33"/>
      <c r="AD4" s="33"/>
    </row>
    <row r="5" spans="1:30" ht="12.75">
      <c r="A5" s="33">
        <v>200600600</v>
      </c>
      <c r="B5" s="33" t="s">
        <v>610</v>
      </c>
      <c r="C5" s="33" t="s">
        <v>351</v>
      </c>
      <c r="D5" s="34">
        <v>341828</v>
      </c>
      <c r="E5" s="34">
        <v>348308</v>
      </c>
      <c r="F5" s="34">
        <v>364036</v>
      </c>
      <c r="G5" s="33" t="s">
        <v>210</v>
      </c>
      <c r="H5" s="33" t="s">
        <v>268</v>
      </c>
      <c r="I5" s="37">
        <v>222000</v>
      </c>
      <c r="J5" s="37">
        <v>222000</v>
      </c>
      <c r="K5" s="37">
        <v>222000</v>
      </c>
      <c r="L5" s="33">
        <v>187000</v>
      </c>
      <c r="M5" s="33">
        <v>222000</v>
      </c>
      <c r="N5" s="33">
        <v>222000</v>
      </c>
      <c r="O5" s="33">
        <v>222000</v>
      </c>
      <c r="P5" s="39">
        <v>297000</v>
      </c>
      <c r="Q5" s="39">
        <v>297000</v>
      </c>
      <c r="R5" s="39">
        <v>297000</v>
      </c>
      <c r="S5" s="33" t="s">
        <v>48</v>
      </c>
      <c r="T5" s="33"/>
      <c r="U5" s="33"/>
      <c r="V5" s="33"/>
      <c r="W5" s="33"/>
      <c r="X5" s="33"/>
      <c r="Y5" s="34">
        <f t="shared" si="0"/>
        <v>-225000</v>
      </c>
      <c r="Z5" s="36">
        <f t="shared" si="1"/>
        <v>33.78378378378378</v>
      </c>
      <c r="AA5" s="33">
        <v>2</v>
      </c>
      <c r="AB5" s="36">
        <f t="shared" si="2"/>
        <v>33.78378378378378</v>
      </c>
      <c r="AC5" s="33"/>
      <c r="AD5" s="33"/>
    </row>
    <row r="6" spans="1:30" ht="12.75">
      <c r="A6" s="33">
        <v>200201301</v>
      </c>
      <c r="B6" s="33" t="s">
        <v>647</v>
      </c>
      <c r="C6" s="33" t="s">
        <v>507</v>
      </c>
      <c r="D6" s="34">
        <v>5000000</v>
      </c>
      <c r="E6" s="34">
        <v>5000000</v>
      </c>
      <c r="F6" s="34">
        <v>5000000</v>
      </c>
      <c r="G6" s="33" t="s">
        <v>434</v>
      </c>
      <c r="H6" s="33" t="s">
        <v>439</v>
      </c>
      <c r="I6" s="37">
        <v>3500000</v>
      </c>
      <c r="J6" s="37">
        <v>3500000</v>
      </c>
      <c r="K6" s="37">
        <v>3500000</v>
      </c>
      <c r="L6" s="33">
        <v>5000000</v>
      </c>
      <c r="M6" s="33">
        <v>5000000</v>
      </c>
      <c r="N6" s="33">
        <v>5000000</v>
      </c>
      <c r="O6" s="33">
        <v>5000000</v>
      </c>
      <c r="P6" s="39">
        <v>5000000</v>
      </c>
      <c r="Q6" s="39">
        <v>5000000</v>
      </c>
      <c r="R6" s="39">
        <v>5000000</v>
      </c>
      <c r="S6" s="33" t="s">
        <v>383</v>
      </c>
      <c r="T6" s="33"/>
      <c r="U6" s="33"/>
      <c r="V6" s="33"/>
      <c r="W6" s="33"/>
      <c r="X6" s="33"/>
      <c r="Y6" s="34">
        <f t="shared" si="0"/>
        <v>-4500000</v>
      </c>
      <c r="Z6" s="36">
        <f t="shared" si="1"/>
        <v>42.857142857142854</v>
      </c>
      <c r="AA6" s="33">
        <v>2</v>
      </c>
      <c r="AB6" s="36">
        <f t="shared" si="2"/>
        <v>42.857142857142854</v>
      </c>
      <c r="AC6" s="33"/>
      <c r="AD6" s="33"/>
    </row>
    <row r="7" spans="1:30" ht="12.75">
      <c r="A7" s="33">
        <v>199102900</v>
      </c>
      <c r="B7" s="33" t="s">
        <v>339</v>
      </c>
      <c r="C7" s="33" t="s">
        <v>375</v>
      </c>
      <c r="D7" s="34">
        <v>499731</v>
      </c>
      <c r="E7" s="34">
        <v>499731</v>
      </c>
      <c r="F7" s="34">
        <v>499731</v>
      </c>
      <c r="G7" s="33" t="s">
        <v>434</v>
      </c>
      <c r="H7" s="33" t="s">
        <v>436</v>
      </c>
      <c r="I7" s="37">
        <v>456375</v>
      </c>
      <c r="J7" s="37">
        <v>456375</v>
      </c>
      <c r="K7" s="37">
        <v>456375</v>
      </c>
      <c r="L7" s="33">
        <v>356375</v>
      </c>
      <c r="M7" s="33">
        <v>456375</v>
      </c>
      <c r="N7" s="33">
        <v>456375</v>
      </c>
      <c r="O7" s="33">
        <v>456375</v>
      </c>
      <c r="P7" s="39">
        <v>456375</v>
      </c>
      <c r="Q7" s="39">
        <v>456375</v>
      </c>
      <c r="R7" s="39">
        <v>456375</v>
      </c>
      <c r="S7" s="33" t="s">
        <v>573</v>
      </c>
      <c r="T7" s="33"/>
      <c r="U7" s="33"/>
      <c r="V7" s="33"/>
      <c r="W7" s="33"/>
      <c r="X7" s="33"/>
      <c r="Y7" s="34">
        <f t="shared" si="0"/>
        <v>0</v>
      </c>
      <c r="Z7" s="36">
        <f t="shared" si="1"/>
        <v>0</v>
      </c>
      <c r="AA7" s="33">
        <v>2</v>
      </c>
      <c r="AB7" s="33">
        <f t="shared" si="2"/>
        <v>0</v>
      </c>
      <c r="AC7" s="33"/>
      <c r="AD7" s="33"/>
    </row>
    <row r="8" spans="1:30" ht="12.75">
      <c r="A8" s="33">
        <v>199302900</v>
      </c>
      <c r="B8" s="33" t="s">
        <v>378</v>
      </c>
      <c r="C8" s="33" t="s">
        <v>18</v>
      </c>
      <c r="D8" s="34">
        <v>1688376</v>
      </c>
      <c r="E8" s="34">
        <v>1739026</v>
      </c>
      <c r="F8" s="34">
        <v>1791197</v>
      </c>
      <c r="G8" s="33" t="s">
        <v>434</v>
      </c>
      <c r="H8" s="33" t="s">
        <v>436</v>
      </c>
      <c r="I8" s="37">
        <v>1688376</v>
      </c>
      <c r="J8" s="37">
        <v>1739026</v>
      </c>
      <c r="K8" s="37">
        <v>1791197</v>
      </c>
      <c r="L8" s="33">
        <v>1884200</v>
      </c>
      <c r="M8" s="33">
        <v>1688376</v>
      </c>
      <c r="N8" s="33">
        <v>1739026</v>
      </c>
      <c r="O8" s="33">
        <v>1791197</v>
      </c>
      <c r="P8" s="39">
        <v>1688376</v>
      </c>
      <c r="Q8" s="39">
        <v>1739026</v>
      </c>
      <c r="R8" s="39">
        <v>1791197</v>
      </c>
      <c r="S8" s="33" t="s">
        <v>117</v>
      </c>
      <c r="T8" s="33"/>
      <c r="U8" s="33"/>
      <c r="V8" s="33"/>
      <c r="W8" s="33"/>
      <c r="X8" s="33"/>
      <c r="Y8" s="34">
        <f t="shared" si="0"/>
        <v>0</v>
      </c>
      <c r="Z8" s="36">
        <f t="shared" si="1"/>
        <v>0</v>
      </c>
      <c r="AA8" s="33">
        <v>2</v>
      </c>
      <c r="AB8" s="33">
        <f t="shared" si="2"/>
        <v>0</v>
      </c>
      <c r="AC8" s="33"/>
      <c r="AD8" s="33"/>
    </row>
    <row r="9" spans="1:30" ht="12.75">
      <c r="A9" s="33">
        <v>199601900</v>
      </c>
      <c r="B9" s="33" t="s">
        <v>38</v>
      </c>
      <c r="C9" s="33" t="s">
        <v>37</v>
      </c>
      <c r="D9" s="34">
        <v>597642</v>
      </c>
      <c r="E9" s="34">
        <v>552925</v>
      </c>
      <c r="F9" s="34">
        <v>578067</v>
      </c>
      <c r="G9" s="33" t="s">
        <v>434</v>
      </c>
      <c r="H9" s="33" t="s">
        <v>439</v>
      </c>
      <c r="I9" s="37">
        <v>331279</v>
      </c>
      <c r="J9" s="37">
        <v>277279</v>
      </c>
      <c r="K9" s="37">
        <v>277279</v>
      </c>
      <c r="L9" s="33">
        <v>264075</v>
      </c>
      <c r="M9" s="33">
        <v>331279</v>
      </c>
      <c r="N9" s="33">
        <v>277279</v>
      </c>
      <c r="O9" s="33">
        <v>277279</v>
      </c>
      <c r="P9" s="39">
        <v>331279</v>
      </c>
      <c r="Q9" s="39">
        <v>277279</v>
      </c>
      <c r="R9" s="39">
        <v>277279</v>
      </c>
      <c r="S9" s="33" t="s">
        <v>120</v>
      </c>
      <c r="T9" s="33"/>
      <c r="U9" s="33"/>
      <c r="V9" s="33"/>
      <c r="W9" s="33"/>
      <c r="X9" s="33"/>
      <c r="Y9" s="34">
        <f t="shared" si="0"/>
        <v>0</v>
      </c>
      <c r="Z9" s="36">
        <f t="shared" si="1"/>
        <v>0</v>
      </c>
      <c r="AA9" s="33">
        <v>2</v>
      </c>
      <c r="AB9" s="33">
        <f t="shared" si="2"/>
        <v>0</v>
      </c>
      <c r="AC9" s="33"/>
      <c r="AD9" s="33"/>
    </row>
    <row r="10" spans="1:30" ht="12.75">
      <c r="A10" s="33">
        <v>199706000</v>
      </c>
      <c r="B10" s="33" t="s">
        <v>500</v>
      </c>
      <c r="C10" s="33" t="s">
        <v>499</v>
      </c>
      <c r="D10" s="34">
        <v>411315</v>
      </c>
      <c r="E10" s="34">
        <v>431469</v>
      </c>
      <c r="F10" s="34">
        <v>459510</v>
      </c>
      <c r="G10" s="33" t="s">
        <v>501</v>
      </c>
      <c r="H10" s="33" t="s">
        <v>623</v>
      </c>
      <c r="I10" s="37">
        <v>140000</v>
      </c>
      <c r="J10" s="37">
        <v>140000</v>
      </c>
      <c r="K10" s="37">
        <v>140000</v>
      </c>
      <c r="L10" s="33">
        <v>140000</v>
      </c>
      <c r="M10" s="33">
        <v>147000</v>
      </c>
      <c r="N10" s="33">
        <v>147000</v>
      </c>
      <c r="O10" s="33">
        <v>147000</v>
      </c>
      <c r="P10" s="39">
        <v>140000</v>
      </c>
      <c r="Q10" s="39">
        <v>140000</v>
      </c>
      <c r="R10" s="39">
        <v>140000</v>
      </c>
      <c r="S10" s="33" t="s">
        <v>124</v>
      </c>
      <c r="T10" s="33"/>
      <c r="U10" s="33"/>
      <c r="V10" s="33"/>
      <c r="W10" s="33"/>
      <c r="X10" s="33"/>
      <c r="Y10" s="34">
        <f t="shared" si="0"/>
        <v>0</v>
      </c>
      <c r="Z10" s="36">
        <f t="shared" si="1"/>
        <v>0</v>
      </c>
      <c r="AA10" s="33">
        <v>2</v>
      </c>
      <c r="AB10" s="33">
        <f t="shared" si="2"/>
        <v>0</v>
      </c>
      <c r="AC10" s="33"/>
      <c r="AD10" s="33"/>
    </row>
    <row r="11" spans="1:30" ht="12.75">
      <c r="A11" s="33">
        <v>200001700</v>
      </c>
      <c r="B11" s="33" t="s">
        <v>505</v>
      </c>
      <c r="C11" s="33" t="s">
        <v>352</v>
      </c>
      <c r="D11" s="34">
        <v>945906</v>
      </c>
      <c r="E11" s="34">
        <v>953835</v>
      </c>
      <c r="F11" s="34">
        <v>985931</v>
      </c>
      <c r="G11" s="33" t="s">
        <v>210</v>
      </c>
      <c r="H11" s="33" t="s">
        <v>205</v>
      </c>
      <c r="I11" s="37">
        <v>400000</v>
      </c>
      <c r="J11" s="37">
        <v>400000</v>
      </c>
      <c r="K11" s="37">
        <v>400000</v>
      </c>
      <c r="L11" s="33">
        <v>400000</v>
      </c>
      <c r="M11" s="33">
        <v>400000</v>
      </c>
      <c r="N11" s="33">
        <v>400000</v>
      </c>
      <c r="O11" s="33">
        <v>400000</v>
      </c>
      <c r="P11" s="39">
        <v>400000</v>
      </c>
      <c r="Q11" s="39">
        <v>400000</v>
      </c>
      <c r="R11" s="39">
        <v>400000</v>
      </c>
      <c r="S11" s="33" t="s">
        <v>397</v>
      </c>
      <c r="T11" s="33"/>
      <c r="U11" s="33"/>
      <c r="V11" s="33"/>
      <c r="W11" s="33"/>
      <c r="X11" s="33"/>
      <c r="Y11" s="34">
        <f t="shared" si="0"/>
        <v>0</v>
      </c>
      <c r="Z11" s="36">
        <f t="shared" si="1"/>
        <v>0</v>
      </c>
      <c r="AA11" s="33">
        <v>2</v>
      </c>
      <c r="AB11" s="33">
        <f t="shared" si="2"/>
        <v>0</v>
      </c>
      <c r="AC11" s="33"/>
      <c r="AD11" s="33"/>
    </row>
    <row r="12" spans="1:30" ht="12.75">
      <c r="A12" s="33">
        <v>200206000</v>
      </c>
      <c r="B12" s="33" t="s">
        <v>508</v>
      </c>
      <c r="C12" s="33" t="s">
        <v>499</v>
      </c>
      <c r="D12" s="34">
        <v>336447</v>
      </c>
      <c r="E12" s="34">
        <v>346538</v>
      </c>
      <c r="F12" s="34">
        <v>356934</v>
      </c>
      <c r="G12" s="33" t="s">
        <v>210</v>
      </c>
      <c r="H12" s="33" t="s">
        <v>205</v>
      </c>
      <c r="I12" s="37">
        <v>326646</v>
      </c>
      <c r="J12" s="37">
        <v>326646</v>
      </c>
      <c r="K12" s="37">
        <v>326646</v>
      </c>
      <c r="L12" s="33">
        <v>326646</v>
      </c>
      <c r="M12" s="33">
        <v>326646</v>
      </c>
      <c r="N12" s="33">
        <v>326646</v>
      </c>
      <c r="O12" s="33">
        <v>326646</v>
      </c>
      <c r="P12" s="39">
        <v>326646</v>
      </c>
      <c r="Q12" s="39">
        <v>326646</v>
      </c>
      <c r="R12" s="39">
        <v>326646</v>
      </c>
      <c r="S12" s="33" t="s">
        <v>573</v>
      </c>
      <c r="T12" s="33"/>
      <c r="U12" s="33"/>
      <c r="V12" s="33"/>
      <c r="W12" s="33"/>
      <c r="X12" s="33"/>
      <c r="Y12" s="34">
        <f t="shared" si="0"/>
        <v>0</v>
      </c>
      <c r="Z12" s="36">
        <f t="shared" si="1"/>
        <v>0</v>
      </c>
      <c r="AA12" s="33">
        <v>2</v>
      </c>
      <c r="AB12" s="33">
        <f t="shared" si="2"/>
        <v>0</v>
      </c>
      <c r="AC12" s="33"/>
      <c r="AD12" s="33"/>
    </row>
    <row r="13" spans="1:30" ht="12.75">
      <c r="A13" s="33">
        <v>200400200</v>
      </c>
      <c r="B13" s="33" t="s">
        <v>361</v>
      </c>
      <c r="C13" s="33" t="s">
        <v>362</v>
      </c>
      <c r="D13" s="34">
        <v>50000</v>
      </c>
      <c r="E13" s="34">
        <v>50000</v>
      </c>
      <c r="F13" s="34">
        <v>50000</v>
      </c>
      <c r="G13" s="33" t="s">
        <v>210</v>
      </c>
      <c r="H13" s="33" t="s">
        <v>436</v>
      </c>
      <c r="I13" s="37">
        <v>50000</v>
      </c>
      <c r="J13" s="37">
        <v>50000</v>
      </c>
      <c r="K13" s="37">
        <v>50000</v>
      </c>
      <c r="L13" s="33">
        <v>120000</v>
      </c>
      <c r="M13" s="33">
        <v>50000</v>
      </c>
      <c r="N13" s="33">
        <v>50000</v>
      </c>
      <c r="O13" s="33">
        <v>50000</v>
      </c>
      <c r="P13" s="39">
        <v>50000</v>
      </c>
      <c r="Q13" s="39">
        <v>50000</v>
      </c>
      <c r="R13" s="39">
        <v>50000</v>
      </c>
      <c r="S13" s="33" t="s">
        <v>384</v>
      </c>
      <c r="T13" s="33"/>
      <c r="U13" s="33"/>
      <c r="V13" s="33"/>
      <c r="W13" s="33"/>
      <c r="X13" s="33"/>
      <c r="Y13" s="34">
        <f t="shared" si="0"/>
        <v>0</v>
      </c>
      <c r="Z13" s="36">
        <f t="shared" si="1"/>
        <v>0</v>
      </c>
      <c r="AA13" s="33">
        <v>2</v>
      </c>
      <c r="AB13" s="33">
        <f t="shared" si="2"/>
        <v>0</v>
      </c>
      <c r="AC13" s="33"/>
      <c r="AD13" s="33"/>
    </row>
    <row r="14" spans="1:30" ht="12.75">
      <c r="A14" s="33">
        <v>200721600</v>
      </c>
      <c r="B14" s="33" t="s">
        <v>536</v>
      </c>
      <c r="C14" s="33" t="s">
        <v>537</v>
      </c>
      <c r="D14" s="34">
        <v>19718</v>
      </c>
      <c r="E14" s="34">
        <v>28718</v>
      </c>
      <c r="F14" s="34">
        <v>28718</v>
      </c>
      <c r="G14" s="33" t="s">
        <v>210</v>
      </c>
      <c r="H14" s="33" t="s">
        <v>623</v>
      </c>
      <c r="I14" s="37">
        <v>19718</v>
      </c>
      <c r="J14" s="37">
        <v>28718</v>
      </c>
      <c r="K14" s="37">
        <v>28718</v>
      </c>
      <c r="L14" s="33">
        <v>0</v>
      </c>
      <c r="M14" s="33">
        <v>19718</v>
      </c>
      <c r="N14" s="33">
        <v>28718</v>
      </c>
      <c r="O14" s="33">
        <v>28718</v>
      </c>
      <c r="P14" s="39">
        <v>19718</v>
      </c>
      <c r="Q14" s="39">
        <v>28718</v>
      </c>
      <c r="R14" s="39">
        <v>28718</v>
      </c>
      <c r="S14" s="33" t="s">
        <v>49</v>
      </c>
      <c r="T14" s="33"/>
      <c r="U14" s="33"/>
      <c r="V14" s="33"/>
      <c r="W14" s="33"/>
      <c r="X14" s="33"/>
      <c r="Y14" s="34">
        <f t="shared" si="0"/>
        <v>0</v>
      </c>
      <c r="Z14" s="36">
        <f t="shared" si="1"/>
        <v>0</v>
      </c>
      <c r="AA14" s="33">
        <v>2</v>
      </c>
      <c r="AB14" s="33">
        <f t="shared" si="2"/>
        <v>0</v>
      </c>
      <c r="AC14" s="33"/>
      <c r="AD14" s="33"/>
    </row>
    <row r="15" spans="1:30" ht="12.75">
      <c r="A15" s="33">
        <v>200304100</v>
      </c>
      <c r="B15" s="33" t="s">
        <v>576</v>
      </c>
      <c r="C15" s="33" t="s">
        <v>18</v>
      </c>
      <c r="D15" s="34">
        <v>1328500</v>
      </c>
      <c r="E15" s="34">
        <v>1346306</v>
      </c>
      <c r="F15" s="34">
        <v>1364645</v>
      </c>
      <c r="G15" s="33" t="s">
        <v>434</v>
      </c>
      <c r="H15" s="33" t="s">
        <v>205</v>
      </c>
      <c r="I15" s="37">
        <v>1328500</v>
      </c>
      <c r="J15" s="37">
        <v>1346306</v>
      </c>
      <c r="K15" s="37">
        <v>1364645</v>
      </c>
      <c r="L15" s="33">
        <v>1200000</v>
      </c>
      <c r="M15" s="33">
        <v>979817</v>
      </c>
      <c r="N15" s="33">
        <v>979817</v>
      </c>
      <c r="O15" s="33">
        <v>979817</v>
      </c>
      <c r="P15" s="39">
        <v>1328500</v>
      </c>
      <c r="Q15" s="39">
        <v>1328500</v>
      </c>
      <c r="R15" s="39">
        <v>1328500</v>
      </c>
      <c r="S15" s="33" t="s">
        <v>573</v>
      </c>
      <c r="T15" s="33"/>
      <c r="U15" s="33"/>
      <c r="V15" s="33"/>
      <c r="W15" s="33"/>
      <c r="X15" s="33"/>
      <c r="Y15" s="34">
        <f t="shared" si="0"/>
        <v>53951</v>
      </c>
      <c r="Z15" s="36">
        <f t="shared" si="1"/>
        <v>1.3356022885288124</v>
      </c>
      <c r="AA15" s="33">
        <v>2</v>
      </c>
      <c r="AB15" s="36">
        <f t="shared" si="2"/>
        <v>1.3356022885288124</v>
      </c>
      <c r="AC15" s="33"/>
      <c r="AD15" s="33"/>
    </row>
    <row r="16" spans="1:30" ht="12.75">
      <c r="A16" s="33">
        <v>199606700</v>
      </c>
      <c r="B16" s="33" t="s">
        <v>496</v>
      </c>
      <c r="C16" s="33" t="s">
        <v>342</v>
      </c>
      <c r="D16" s="34">
        <v>795407</v>
      </c>
      <c r="E16" s="34">
        <v>636326</v>
      </c>
      <c r="F16" s="34">
        <v>572694</v>
      </c>
      <c r="G16" s="33" t="s">
        <v>292</v>
      </c>
      <c r="H16" s="33" t="s">
        <v>439</v>
      </c>
      <c r="I16" s="37">
        <v>795407</v>
      </c>
      <c r="J16" s="37">
        <v>636326</v>
      </c>
      <c r="K16" s="37">
        <v>572694</v>
      </c>
      <c r="L16" s="33">
        <v>767200</v>
      </c>
      <c r="M16" s="33">
        <v>795407</v>
      </c>
      <c r="N16" s="33">
        <v>636326</v>
      </c>
      <c r="O16" s="33">
        <v>572694</v>
      </c>
      <c r="P16" s="39">
        <v>767200</v>
      </c>
      <c r="Q16" s="39">
        <v>636326</v>
      </c>
      <c r="R16" s="39">
        <v>572694</v>
      </c>
      <c r="S16" s="33"/>
      <c r="T16" s="33"/>
      <c r="U16" s="33"/>
      <c r="V16" s="33"/>
      <c r="W16" s="33"/>
      <c r="X16" s="33"/>
      <c r="Y16" s="34">
        <f t="shared" si="0"/>
        <v>28207</v>
      </c>
      <c r="Z16" s="36">
        <f t="shared" si="1"/>
        <v>1.4072350851390447</v>
      </c>
      <c r="AA16" s="33">
        <v>2</v>
      </c>
      <c r="AB16" s="36">
        <f t="shared" si="2"/>
        <v>1.4072350851390447</v>
      </c>
      <c r="AC16" s="33"/>
      <c r="AD16" s="33"/>
    </row>
    <row r="17" spans="1:30" ht="12.75">
      <c r="A17" s="33">
        <v>198331900</v>
      </c>
      <c r="B17" s="33" t="s">
        <v>402</v>
      </c>
      <c r="C17" s="33" t="s">
        <v>342</v>
      </c>
      <c r="D17" s="34">
        <v>768685</v>
      </c>
      <c r="E17" s="34">
        <v>1357243</v>
      </c>
      <c r="F17" s="34">
        <v>1596791</v>
      </c>
      <c r="G17" s="33" t="s">
        <v>434</v>
      </c>
      <c r="H17" s="33" t="s">
        <v>436</v>
      </c>
      <c r="I17" s="37">
        <v>909930</v>
      </c>
      <c r="J17" s="37">
        <v>1149930</v>
      </c>
      <c r="K17" s="37">
        <v>909930</v>
      </c>
      <c r="L17" s="33">
        <v>800000</v>
      </c>
      <c r="M17" s="33">
        <v>909930</v>
      </c>
      <c r="N17" s="33">
        <v>1149930</v>
      </c>
      <c r="O17" s="33">
        <v>909930</v>
      </c>
      <c r="P17" s="39">
        <v>800000</v>
      </c>
      <c r="Q17" s="39">
        <v>800000</v>
      </c>
      <c r="R17" s="39">
        <v>1500000</v>
      </c>
      <c r="S17" s="33" t="s">
        <v>203</v>
      </c>
      <c r="T17" s="33"/>
      <c r="U17" s="33"/>
      <c r="V17" s="33"/>
      <c r="W17" s="33"/>
      <c r="X17" s="33"/>
      <c r="Y17" s="34">
        <f t="shared" si="0"/>
        <v>-130210</v>
      </c>
      <c r="Z17" s="36">
        <f t="shared" si="1"/>
        <v>4.3844850982729415</v>
      </c>
      <c r="AA17" s="33">
        <v>2</v>
      </c>
      <c r="AB17" s="36">
        <f t="shared" si="2"/>
        <v>4.3844850982729415</v>
      </c>
      <c r="AC17" s="33"/>
      <c r="AD17" s="33"/>
    </row>
    <row r="18" spans="1:30" ht="12.75">
      <c r="A18" s="33">
        <v>198712700</v>
      </c>
      <c r="B18" s="33" t="s">
        <v>377</v>
      </c>
      <c r="C18" s="33" t="s">
        <v>511</v>
      </c>
      <c r="D18" s="34">
        <v>2345710</v>
      </c>
      <c r="E18" s="34">
        <v>2436778</v>
      </c>
      <c r="F18" s="34">
        <v>2550951</v>
      </c>
      <c r="G18" s="33" t="s">
        <v>434</v>
      </c>
      <c r="H18" s="33" t="s">
        <v>439</v>
      </c>
      <c r="I18" s="37">
        <v>2351730</v>
      </c>
      <c r="J18" s="37">
        <v>2351730</v>
      </c>
      <c r="K18" s="37">
        <v>2351730</v>
      </c>
      <c r="L18" s="33">
        <v>2239743</v>
      </c>
      <c r="M18" s="33">
        <v>2351730</v>
      </c>
      <c r="N18" s="33">
        <v>2351730</v>
      </c>
      <c r="O18" s="33">
        <v>2351730</v>
      </c>
      <c r="P18" s="39">
        <v>2239743</v>
      </c>
      <c r="Q18" s="39">
        <v>2239753</v>
      </c>
      <c r="R18" s="39">
        <v>2239753</v>
      </c>
      <c r="S18" s="33" t="s">
        <v>516</v>
      </c>
      <c r="T18" s="33"/>
      <c r="U18" s="33"/>
      <c r="V18" s="33"/>
      <c r="W18" s="33"/>
      <c r="X18" s="33"/>
      <c r="Y18" s="34">
        <f t="shared" si="0"/>
        <v>335941</v>
      </c>
      <c r="Z18" s="36">
        <f t="shared" si="1"/>
        <v>4.761615208095034</v>
      </c>
      <c r="AA18" s="33">
        <v>2</v>
      </c>
      <c r="AB18" s="36">
        <f t="shared" si="2"/>
        <v>4.761615208095034</v>
      </c>
      <c r="AC18" s="33"/>
      <c r="AD18" s="33"/>
    </row>
    <row r="19" spans="1:30" ht="12.75">
      <c r="A19" s="33">
        <v>199105100</v>
      </c>
      <c r="B19" s="33" t="s">
        <v>36</v>
      </c>
      <c r="C19" s="33" t="s">
        <v>37</v>
      </c>
      <c r="D19" s="34">
        <v>473086</v>
      </c>
      <c r="E19" s="34">
        <v>485492</v>
      </c>
      <c r="F19" s="34">
        <v>498267</v>
      </c>
      <c r="G19" s="33" t="s">
        <v>434</v>
      </c>
      <c r="H19" s="33" t="s">
        <v>436</v>
      </c>
      <c r="I19" s="37">
        <v>414388</v>
      </c>
      <c r="J19" s="37">
        <v>414388</v>
      </c>
      <c r="K19" s="37">
        <v>414388</v>
      </c>
      <c r="L19" s="33">
        <v>394655</v>
      </c>
      <c r="M19" s="33">
        <v>414388</v>
      </c>
      <c r="N19" s="33">
        <v>414388</v>
      </c>
      <c r="O19" s="33">
        <v>414388</v>
      </c>
      <c r="P19" s="39">
        <v>394655</v>
      </c>
      <c r="Q19" s="39">
        <v>394655</v>
      </c>
      <c r="R19" s="39">
        <v>394655</v>
      </c>
      <c r="S19" s="33" t="s">
        <v>573</v>
      </c>
      <c r="T19" s="33"/>
      <c r="U19" s="33"/>
      <c r="V19" s="33"/>
      <c r="W19" s="33"/>
      <c r="X19" s="33"/>
      <c r="Y19" s="34">
        <f t="shared" si="0"/>
        <v>59199</v>
      </c>
      <c r="Z19" s="36">
        <f t="shared" si="1"/>
        <v>4.761962218983175</v>
      </c>
      <c r="AA19" s="33">
        <v>2</v>
      </c>
      <c r="AB19" s="36">
        <f t="shared" si="2"/>
        <v>4.761962218983175</v>
      </c>
      <c r="AC19" s="33"/>
      <c r="AD19" s="33"/>
    </row>
    <row r="20" spans="1:30" ht="12.75">
      <c r="A20" s="33">
        <v>198910700</v>
      </c>
      <c r="B20" s="33" t="s">
        <v>12</v>
      </c>
      <c r="C20" s="33" t="s">
        <v>37</v>
      </c>
      <c r="D20" s="34">
        <v>371546</v>
      </c>
      <c r="E20" s="34">
        <v>382507</v>
      </c>
      <c r="F20" s="34">
        <v>391038</v>
      </c>
      <c r="G20" s="33" t="s">
        <v>210</v>
      </c>
      <c r="H20" s="33" t="s">
        <v>436</v>
      </c>
      <c r="I20" s="37">
        <v>251228</v>
      </c>
      <c r="J20" s="37">
        <v>251228</v>
      </c>
      <c r="K20" s="37">
        <v>251228</v>
      </c>
      <c r="L20" s="33">
        <v>239265</v>
      </c>
      <c r="M20" s="33">
        <v>251228</v>
      </c>
      <c r="N20" s="33">
        <v>251228</v>
      </c>
      <c r="O20" s="33">
        <v>251228</v>
      </c>
      <c r="P20" s="39">
        <v>239265</v>
      </c>
      <c r="Q20" s="39">
        <v>251228</v>
      </c>
      <c r="R20" s="39">
        <v>213544</v>
      </c>
      <c r="S20" s="33" t="s">
        <v>202</v>
      </c>
      <c r="T20" s="33"/>
      <c r="U20" s="33"/>
      <c r="V20" s="33"/>
      <c r="W20" s="33"/>
      <c r="X20" s="33"/>
      <c r="Y20" s="34">
        <f t="shared" si="0"/>
        <v>49647</v>
      </c>
      <c r="Z20" s="36">
        <f t="shared" si="1"/>
        <v>6.587243460123872</v>
      </c>
      <c r="AA20" s="33">
        <v>2</v>
      </c>
      <c r="AB20" s="36">
        <f t="shared" si="2"/>
        <v>6.587243460123872</v>
      </c>
      <c r="AC20" s="33"/>
      <c r="AD20" s="33"/>
    </row>
    <row r="21" spans="1:30" ht="12.75">
      <c r="A21" s="33">
        <v>200500200</v>
      </c>
      <c r="B21" s="33" t="s">
        <v>371</v>
      </c>
      <c r="C21" s="33" t="s">
        <v>18</v>
      </c>
      <c r="D21" s="34">
        <v>283220</v>
      </c>
      <c r="E21" s="34">
        <v>291717</v>
      </c>
      <c r="F21" s="34">
        <v>300469</v>
      </c>
      <c r="G21" s="33" t="s">
        <v>434</v>
      </c>
      <c r="H21" s="33" t="s">
        <v>436</v>
      </c>
      <c r="I21" s="37">
        <v>283220</v>
      </c>
      <c r="J21" s="37">
        <v>291717</v>
      </c>
      <c r="K21" s="37">
        <v>300469</v>
      </c>
      <c r="L21" s="33">
        <v>1780000</v>
      </c>
      <c r="M21" s="33">
        <v>283220</v>
      </c>
      <c r="N21" s="33">
        <v>291717</v>
      </c>
      <c r="O21" s="33">
        <v>300469</v>
      </c>
      <c r="P21" s="39">
        <v>283220</v>
      </c>
      <c r="Q21" s="39">
        <v>291717</v>
      </c>
      <c r="R21" s="39">
        <v>240737</v>
      </c>
      <c r="S21" s="33" t="s">
        <v>200</v>
      </c>
      <c r="T21" s="33"/>
      <c r="U21" s="33"/>
      <c r="V21" s="33"/>
      <c r="W21" s="33"/>
      <c r="X21" s="33"/>
      <c r="Y21" s="34">
        <f t="shared" si="0"/>
        <v>59732</v>
      </c>
      <c r="Z21" s="36">
        <f t="shared" si="1"/>
        <v>6.8233482521252995</v>
      </c>
      <c r="AA21" s="33">
        <v>2</v>
      </c>
      <c r="AB21" s="36">
        <f t="shared" si="2"/>
        <v>6.8233482521252995</v>
      </c>
      <c r="AC21" s="33"/>
      <c r="AD21" s="33"/>
    </row>
    <row r="22" spans="1:30" ht="12.75">
      <c r="A22" s="33">
        <v>198810804</v>
      </c>
      <c r="B22" s="33" t="s">
        <v>510</v>
      </c>
      <c r="C22" s="33" t="s">
        <v>511</v>
      </c>
      <c r="D22" s="34">
        <v>2901154</v>
      </c>
      <c r="E22" s="34">
        <v>3040961</v>
      </c>
      <c r="F22" s="34">
        <v>3198011</v>
      </c>
      <c r="G22" s="33" t="s">
        <v>434</v>
      </c>
      <c r="H22" s="33" t="s">
        <v>205</v>
      </c>
      <c r="I22" s="37">
        <v>2500000</v>
      </c>
      <c r="J22" s="37">
        <v>2500000</v>
      </c>
      <c r="K22" s="37">
        <v>2500000</v>
      </c>
      <c r="L22" s="33">
        <v>2315033</v>
      </c>
      <c r="M22" s="33">
        <v>2315033</v>
      </c>
      <c r="N22" s="33">
        <v>2315033</v>
      </c>
      <c r="O22" s="33">
        <v>2315033</v>
      </c>
      <c r="P22" s="39">
        <v>2326033</v>
      </c>
      <c r="Q22" s="39">
        <v>2326033</v>
      </c>
      <c r="R22" s="39">
        <v>2326033</v>
      </c>
      <c r="S22" s="33" t="s">
        <v>517</v>
      </c>
      <c r="T22" s="33"/>
      <c r="U22" s="33"/>
      <c r="V22" s="33"/>
      <c r="W22" s="33"/>
      <c r="X22" s="33"/>
      <c r="Y22" s="34">
        <f t="shared" si="0"/>
        <v>521901</v>
      </c>
      <c r="Z22" s="36">
        <f t="shared" si="1"/>
        <v>6.95868</v>
      </c>
      <c r="AA22" s="33">
        <v>2</v>
      </c>
      <c r="AB22" s="36">
        <f t="shared" si="2"/>
        <v>6.95868</v>
      </c>
      <c r="AC22" s="33"/>
      <c r="AD22" s="33"/>
    </row>
    <row r="23" spans="1:30" ht="12.75">
      <c r="A23" s="33">
        <v>199702400</v>
      </c>
      <c r="B23" s="33" t="s">
        <v>497</v>
      </c>
      <c r="C23" s="33" t="s">
        <v>493</v>
      </c>
      <c r="D23" s="34">
        <v>700000</v>
      </c>
      <c r="E23" s="34">
        <v>860000</v>
      </c>
      <c r="F23" s="34">
        <v>900000</v>
      </c>
      <c r="G23" s="33" t="s">
        <v>434</v>
      </c>
      <c r="H23" s="33" t="s">
        <v>439</v>
      </c>
      <c r="I23" s="37">
        <v>470000</v>
      </c>
      <c r="J23" s="37">
        <v>470000</v>
      </c>
      <c r="K23" s="37">
        <v>470000</v>
      </c>
      <c r="L23" s="33">
        <v>470000</v>
      </c>
      <c r="M23" s="33">
        <v>470000</v>
      </c>
      <c r="N23" s="33">
        <v>470000</v>
      </c>
      <c r="O23" s="33">
        <v>470000</v>
      </c>
      <c r="P23" s="39">
        <v>505000</v>
      </c>
      <c r="Q23" s="39">
        <v>505000</v>
      </c>
      <c r="R23" s="39">
        <v>505000</v>
      </c>
      <c r="S23" s="33" t="s">
        <v>123</v>
      </c>
      <c r="T23" s="33"/>
      <c r="U23" s="33"/>
      <c r="V23" s="33"/>
      <c r="W23" s="33"/>
      <c r="X23" s="33"/>
      <c r="Y23" s="34">
        <f t="shared" si="0"/>
        <v>-105000</v>
      </c>
      <c r="Z23" s="36">
        <f t="shared" si="1"/>
        <v>7.446808510638298</v>
      </c>
      <c r="AA23" s="33">
        <v>2</v>
      </c>
      <c r="AB23" s="36">
        <f t="shared" si="2"/>
        <v>7.446808510638298</v>
      </c>
      <c r="AC23" s="33"/>
      <c r="AD23" s="33"/>
    </row>
    <row r="24" spans="1:30" ht="12.75">
      <c r="A24" s="33">
        <v>199008000</v>
      </c>
      <c r="B24" s="33" t="s">
        <v>513</v>
      </c>
      <c r="C24" s="33" t="s">
        <v>511</v>
      </c>
      <c r="D24" s="34">
        <v>2531577</v>
      </c>
      <c r="E24" s="34">
        <v>2692839</v>
      </c>
      <c r="F24" s="34">
        <v>2800553</v>
      </c>
      <c r="G24" s="33" t="s">
        <v>434</v>
      </c>
      <c r="H24" s="33" t="s">
        <v>439</v>
      </c>
      <c r="I24" s="37">
        <v>2500000</v>
      </c>
      <c r="J24" s="37">
        <v>2500000</v>
      </c>
      <c r="K24" s="37">
        <v>2500000</v>
      </c>
      <c r="L24" s="33">
        <v>2431442</v>
      </c>
      <c r="M24" s="33">
        <v>2500000</v>
      </c>
      <c r="N24" s="33">
        <v>2500000</v>
      </c>
      <c r="O24" s="33">
        <v>2500000</v>
      </c>
      <c r="P24" s="39">
        <v>2431442</v>
      </c>
      <c r="Q24" s="39">
        <v>2431000</v>
      </c>
      <c r="R24" s="39">
        <v>2066350</v>
      </c>
      <c r="S24" s="33" t="s">
        <v>519</v>
      </c>
      <c r="T24" s="33"/>
      <c r="U24" s="33"/>
      <c r="V24" s="33"/>
      <c r="W24" s="33"/>
      <c r="X24" s="33"/>
      <c r="Y24" s="34">
        <f t="shared" si="0"/>
        <v>571208</v>
      </c>
      <c r="Z24" s="36">
        <f t="shared" si="1"/>
        <v>7.616106666666667</v>
      </c>
      <c r="AA24" s="33">
        <v>2</v>
      </c>
      <c r="AB24" s="36">
        <f t="shared" si="2"/>
        <v>7.616106666666667</v>
      </c>
      <c r="AC24" s="33"/>
      <c r="AD24" s="33"/>
    </row>
    <row r="25" spans="1:30" ht="12.75">
      <c r="A25" s="33">
        <v>198201302</v>
      </c>
      <c r="B25" s="33" t="s">
        <v>93</v>
      </c>
      <c r="C25" s="33" t="s">
        <v>373</v>
      </c>
      <c r="D25" s="34">
        <v>245680</v>
      </c>
      <c r="E25" s="34">
        <v>250593</v>
      </c>
      <c r="F25" s="34">
        <v>255604</v>
      </c>
      <c r="G25" s="33" t="s">
        <v>434</v>
      </c>
      <c r="H25" s="33" t="s">
        <v>439</v>
      </c>
      <c r="I25" s="37">
        <v>228775</v>
      </c>
      <c r="J25" s="37">
        <v>228775</v>
      </c>
      <c r="K25" s="37">
        <v>228775</v>
      </c>
      <c r="L25" s="33">
        <v>217881</v>
      </c>
      <c r="M25" s="33">
        <v>228775</v>
      </c>
      <c r="N25" s="33">
        <v>228775</v>
      </c>
      <c r="O25" s="33">
        <v>228775</v>
      </c>
      <c r="P25" s="39">
        <v>217881</v>
      </c>
      <c r="Q25" s="39">
        <v>217881</v>
      </c>
      <c r="R25" s="39">
        <v>185199</v>
      </c>
      <c r="S25" s="33" t="s">
        <v>200</v>
      </c>
      <c r="T25" s="33"/>
      <c r="U25" s="33"/>
      <c r="V25" s="33"/>
      <c r="W25" s="33"/>
      <c r="X25" s="33"/>
      <c r="Y25" s="34">
        <f t="shared" si="0"/>
        <v>65364</v>
      </c>
      <c r="Z25" s="36">
        <f t="shared" si="1"/>
        <v>9.52376789421921</v>
      </c>
      <c r="AA25" s="33">
        <v>2</v>
      </c>
      <c r="AB25" s="36">
        <f t="shared" si="2"/>
        <v>9.52376789421921</v>
      </c>
      <c r="AC25" s="33"/>
      <c r="AD25" s="33"/>
    </row>
    <row r="26" spans="1:30" ht="12.75">
      <c r="A26" s="33">
        <v>200305400</v>
      </c>
      <c r="B26" s="33" t="s">
        <v>6</v>
      </c>
      <c r="C26" s="33" t="s">
        <v>493</v>
      </c>
      <c r="D26" s="34">
        <v>339575</v>
      </c>
      <c r="E26" s="34">
        <v>353157</v>
      </c>
      <c r="F26" s="34">
        <v>371558</v>
      </c>
      <c r="G26" s="33" t="s">
        <v>210</v>
      </c>
      <c r="H26" s="33" t="s">
        <v>205</v>
      </c>
      <c r="I26" s="37">
        <v>290850</v>
      </c>
      <c r="J26" s="37">
        <v>290850</v>
      </c>
      <c r="K26" s="37">
        <v>290850</v>
      </c>
      <c r="L26" s="33">
        <v>277000</v>
      </c>
      <c r="M26" s="33">
        <v>290850</v>
      </c>
      <c r="N26" s="33">
        <v>290850</v>
      </c>
      <c r="O26" s="33">
        <v>290850</v>
      </c>
      <c r="P26" s="39">
        <v>277000</v>
      </c>
      <c r="Q26" s="39">
        <v>277000</v>
      </c>
      <c r="R26" s="39">
        <v>235450</v>
      </c>
      <c r="S26" s="33" t="s">
        <v>200</v>
      </c>
      <c r="T26" s="33"/>
      <c r="U26" s="33"/>
      <c r="V26" s="33"/>
      <c r="W26" s="33"/>
      <c r="X26" s="33"/>
      <c r="Y26" s="34">
        <f t="shared" si="0"/>
        <v>83100</v>
      </c>
      <c r="Z26" s="36">
        <f t="shared" si="1"/>
        <v>9.523809523809524</v>
      </c>
      <c r="AA26" s="33">
        <v>2</v>
      </c>
      <c r="AB26" s="36">
        <f t="shared" si="2"/>
        <v>9.523809523809524</v>
      </c>
      <c r="AC26" s="33"/>
      <c r="AD26" s="33"/>
    </row>
    <row r="27" spans="1:30" ht="12.75">
      <c r="A27" s="33">
        <v>198909600</v>
      </c>
      <c r="B27" s="33" t="s">
        <v>136</v>
      </c>
      <c r="C27" s="33" t="s">
        <v>18</v>
      </c>
      <c r="D27" s="34">
        <v>513210</v>
      </c>
      <c r="E27" s="34">
        <v>527980</v>
      </c>
      <c r="F27" s="34">
        <v>543280</v>
      </c>
      <c r="G27" s="33" t="s">
        <v>210</v>
      </c>
      <c r="H27" s="33" t="s">
        <v>436</v>
      </c>
      <c r="I27" s="37">
        <v>483525</v>
      </c>
      <c r="J27" s="37">
        <v>483525</v>
      </c>
      <c r="K27" s="37">
        <v>483525</v>
      </c>
      <c r="L27" s="33">
        <v>460500</v>
      </c>
      <c r="M27" s="33">
        <v>483525</v>
      </c>
      <c r="N27" s="33">
        <v>483525</v>
      </c>
      <c r="O27" s="33">
        <v>483525</v>
      </c>
      <c r="P27" s="39">
        <v>460500</v>
      </c>
      <c r="Q27" s="39">
        <v>460500</v>
      </c>
      <c r="R27" s="39">
        <v>391425</v>
      </c>
      <c r="S27" s="33" t="s">
        <v>573</v>
      </c>
      <c r="T27" s="33"/>
      <c r="U27" s="33"/>
      <c r="V27" s="33"/>
      <c r="W27" s="33"/>
      <c r="X27" s="33"/>
      <c r="Y27" s="34">
        <f t="shared" si="0"/>
        <v>138150</v>
      </c>
      <c r="Z27" s="36">
        <f t="shared" si="1"/>
        <v>9.523809523809524</v>
      </c>
      <c r="AA27" s="33">
        <v>2</v>
      </c>
      <c r="AB27" s="36">
        <f t="shared" si="2"/>
        <v>9.523809523809524</v>
      </c>
      <c r="AC27" s="33"/>
      <c r="AD27" s="33"/>
    </row>
    <row r="28" spans="1:30" ht="12.75">
      <c r="A28" s="33">
        <v>198201301</v>
      </c>
      <c r="B28" s="33" t="s">
        <v>55</v>
      </c>
      <c r="C28" s="33" t="s">
        <v>511</v>
      </c>
      <c r="D28" s="34">
        <v>2783640</v>
      </c>
      <c r="E28" s="34">
        <v>2894985</v>
      </c>
      <c r="F28" s="34">
        <v>3010785</v>
      </c>
      <c r="G28" s="33" t="s">
        <v>434</v>
      </c>
      <c r="H28" s="33" t="s">
        <v>436</v>
      </c>
      <c r="I28" s="37">
        <v>2130195</v>
      </c>
      <c r="J28" s="37">
        <v>2130195</v>
      </c>
      <c r="K28" s="37">
        <v>2130195</v>
      </c>
      <c r="L28" s="33">
        <v>2028757</v>
      </c>
      <c r="M28" s="33">
        <v>2130195</v>
      </c>
      <c r="N28" s="33">
        <v>2130195</v>
      </c>
      <c r="O28" s="33">
        <v>2130195</v>
      </c>
      <c r="P28" s="39">
        <v>2028757</v>
      </c>
      <c r="Q28" s="39">
        <v>2028757</v>
      </c>
      <c r="R28" s="39">
        <v>1724443</v>
      </c>
      <c r="S28" s="33" t="s">
        <v>179</v>
      </c>
      <c r="T28" s="33"/>
      <c r="U28" s="33"/>
      <c r="V28" s="33"/>
      <c r="W28" s="33"/>
      <c r="X28" s="33"/>
      <c r="Y28" s="34">
        <f t="shared" si="0"/>
        <v>608628</v>
      </c>
      <c r="Z28" s="36">
        <f t="shared" si="1"/>
        <v>9.523822936397842</v>
      </c>
      <c r="AA28" s="33">
        <v>2</v>
      </c>
      <c r="AB28" s="36">
        <f t="shared" si="2"/>
        <v>9.523822936397842</v>
      </c>
      <c r="AC28" s="33"/>
      <c r="AD28" s="33"/>
    </row>
    <row r="29" spans="1:30" ht="12.75">
      <c r="A29" s="33">
        <v>198201303</v>
      </c>
      <c r="B29" s="33" t="s">
        <v>326</v>
      </c>
      <c r="C29" s="33" t="s">
        <v>375</v>
      </c>
      <c r="D29" s="34">
        <v>115538</v>
      </c>
      <c r="E29" s="34">
        <v>121315</v>
      </c>
      <c r="F29" s="34">
        <v>127987</v>
      </c>
      <c r="G29" s="33" t="s">
        <v>434</v>
      </c>
      <c r="H29" s="33" t="s">
        <v>439</v>
      </c>
      <c r="I29" s="37">
        <v>115538</v>
      </c>
      <c r="J29" s="37">
        <v>115538</v>
      </c>
      <c r="K29" s="37">
        <v>115538</v>
      </c>
      <c r="L29" s="33">
        <v>110036</v>
      </c>
      <c r="M29" s="33">
        <v>115538</v>
      </c>
      <c r="N29" s="33">
        <v>115538</v>
      </c>
      <c r="O29" s="33">
        <v>115538</v>
      </c>
      <c r="P29" s="39">
        <v>110036</v>
      </c>
      <c r="Q29" s="39">
        <v>110036</v>
      </c>
      <c r="R29" s="39">
        <v>93531</v>
      </c>
      <c r="S29" s="33" t="s">
        <v>201</v>
      </c>
      <c r="T29" s="33"/>
      <c r="U29" s="33"/>
      <c r="V29" s="33"/>
      <c r="W29" s="33"/>
      <c r="X29" s="33"/>
      <c r="Y29" s="34">
        <f t="shared" si="0"/>
        <v>33011</v>
      </c>
      <c r="Z29" s="36">
        <f t="shared" si="1"/>
        <v>9.52385073886225</v>
      </c>
      <c r="AA29" s="33">
        <v>2</v>
      </c>
      <c r="AB29" s="36">
        <f t="shared" si="2"/>
        <v>9.52385073886225</v>
      </c>
      <c r="AC29" s="33"/>
      <c r="AD29" s="33"/>
    </row>
    <row r="30" spans="1:30" ht="12.75">
      <c r="A30" s="33">
        <v>198201304</v>
      </c>
      <c r="B30" s="33" t="s">
        <v>327</v>
      </c>
      <c r="C30" s="33" t="s">
        <v>618</v>
      </c>
      <c r="D30" s="34">
        <v>386607</v>
      </c>
      <c r="E30" s="34">
        <v>389092</v>
      </c>
      <c r="F30" s="34">
        <v>412992</v>
      </c>
      <c r="G30" s="33" t="s">
        <v>434</v>
      </c>
      <c r="H30" s="33" t="s">
        <v>439</v>
      </c>
      <c r="I30" s="37">
        <v>335094</v>
      </c>
      <c r="J30" s="37">
        <v>335094</v>
      </c>
      <c r="K30" s="37">
        <v>335094</v>
      </c>
      <c r="L30" s="33">
        <v>319137</v>
      </c>
      <c r="M30" s="33">
        <v>335094</v>
      </c>
      <c r="N30" s="33">
        <v>335094</v>
      </c>
      <c r="O30" s="33">
        <v>335094</v>
      </c>
      <c r="P30" s="39">
        <v>319137</v>
      </c>
      <c r="Q30" s="39">
        <v>319137</v>
      </c>
      <c r="R30" s="39">
        <v>271266</v>
      </c>
      <c r="S30" s="33" t="s">
        <v>202</v>
      </c>
      <c r="T30" s="33"/>
      <c r="U30" s="33"/>
      <c r="V30" s="33"/>
      <c r="W30" s="33"/>
      <c r="X30" s="33"/>
      <c r="Y30" s="34">
        <f t="shared" si="0"/>
        <v>95742</v>
      </c>
      <c r="Z30" s="36">
        <f t="shared" si="1"/>
        <v>9.523894787731203</v>
      </c>
      <c r="AA30" s="33">
        <v>2</v>
      </c>
      <c r="AB30" s="36">
        <f t="shared" si="2"/>
        <v>9.523894787731203</v>
      </c>
      <c r="AC30" s="33"/>
      <c r="AD30" s="33"/>
    </row>
    <row r="31" spans="1:30" ht="12.75">
      <c r="A31" s="33">
        <v>198605000</v>
      </c>
      <c r="B31" s="33" t="s">
        <v>605</v>
      </c>
      <c r="C31" s="33" t="s">
        <v>373</v>
      </c>
      <c r="D31" s="34">
        <v>1613363</v>
      </c>
      <c r="E31" s="34">
        <v>1591637</v>
      </c>
      <c r="F31" s="34">
        <v>1613212</v>
      </c>
      <c r="G31" s="33" t="s">
        <v>434</v>
      </c>
      <c r="H31" s="33" t="s">
        <v>436</v>
      </c>
      <c r="I31" s="37">
        <v>1431916</v>
      </c>
      <c r="J31" s="37">
        <v>1431916</v>
      </c>
      <c r="K31" s="37">
        <v>1431916</v>
      </c>
      <c r="L31" s="33">
        <v>1431916</v>
      </c>
      <c r="M31" s="33">
        <v>1205000</v>
      </c>
      <c r="N31" s="33">
        <v>1225000</v>
      </c>
      <c r="O31" s="33">
        <v>1225000</v>
      </c>
      <c r="P31" s="39">
        <v>1241061</v>
      </c>
      <c r="Q31" s="39">
        <v>1261061</v>
      </c>
      <c r="R31" s="39">
        <v>1261061</v>
      </c>
      <c r="S31" s="33" t="s">
        <v>515</v>
      </c>
      <c r="T31" s="33"/>
      <c r="U31" s="33"/>
      <c r="V31" s="33"/>
      <c r="W31" s="33"/>
      <c r="X31" s="33"/>
      <c r="Y31" s="34">
        <f t="shared" si="0"/>
        <v>532565</v>
      </c>
      <c r="Z31" s="36">
        <f t="shared" si="1"/>
        <v>12.397491659194161</v>
      </c>
      <c r="AA31" s="33">
        <v>2</v>
      </c>
      <c r="AB31" s="36">
        <f t="shared" si="2"/>
        <v>12.397491659194161</v>
      </c>
      <c r="AC31" s="33"/>
      <c r="AD31" s="33"/>
    </row>
    <row r="32" spans="1:30" ht="12.75">
      <c r="A32" s="33">
        <v>200305000</v>
      </c>
      <c r="B32" s="33" t="s">
        <v>577</v>
      </c>
      <c r="C32" s="33" t="s">
        <v>37</v>
      </c>
      <c r="D32" s="34">
        <v>320447</v>
      </c>
      <c r="E32" s="34">
        <v>259894</v>
      </c>
      <c r="F32" s="34">
        <v>259978</v>
      </c>
      <c r="G32" s="33" t="s">
        <v>210</v>
      </c>
      <c r="H32" s="33" t="s">
        <v>436</v>
      </c>
      <c r="I32" s="37">
        <v>320447</v>
      </c>
      <c r="J32" s="37">
        <v>259894</v>
      </c>
      <c r="K32" s="37">
        <v>259978</v>
      </c>
      <c r="L32" s="33">
        <v>254184</v>
      </c>
      <c r="M32" s="33">
        <v>320447</v>
      </c>
      <c r="N32" s="33">
        <v>259894</v>
      </c>
      <c r="O32" s="33">
        <v>259978</v>
      </c>
      <c r="P32" s="39">
        <v>254184</v>
      </c>
      <c r="Q32" s="39">
        <v>254184</v>
      </c>
      <c r="R32" s="39">
        <v>216056</v>
      </c>
      <c r="S32" s="33" t="s">
        <v>200</v>
      </c>
      <c r="T32" s="33"/>
      <c r="U32" s="33"/>
      <c r="V32" s="33"/>
      <c r="W32" s="33"/>
      <c r="X32" s="33"/>
      <c r="Y32" s="34">
        <f t="shared" si="0"/>
        <v>115895</v>
      </c>
      <c r="Z32" s="36">
        <f t="shared" si="1"/>
        <v>13.791786214520915</v>
      </c>
      <c r="AA32" s="33">
        <v>2</v>
      </c>
      <c r="AB32" s="36">
        <f t="shared" si="2"/>
        <v>13.791786214520915</v>
      </c>
      <c r="AC32" s="33"/>
      <c r="AD32" s="33"/>
    </row>
    <row r="33" spans="1:30" ht="12.75">
      <c r="A33" s="33">
        <v>199801400</v>
      </c>
      <c r="B33" s="33" t="s">
        <v>485</v>
      </c>
      <c r="C33" s="33" t="s">
        <v>342</v>
      </c>
      <c r="D33" s="34">
        <v>2499879</v>
      </c>
      <c r="E33" s="34">
        <v>2578533</v>
      </c>
      <c r="F33" s="34">
        <v>2655894</v>
      </c>
      <c r="G33" s="33" t="s">
        <v>210</v>
      </c>
      <c r="H33" s="33" t="s">
        <v>439</v>
      </c>
      <c r="I33" s="37">
        <v>2170600</v>
      </c>
      <c r="J33" s="37">
        <v>2170600</v>
      </c>
      <c r="K33" s="37">
        <v>2170600</v>
      </c>
      <c r="L33" s="33">
        <v>1820600</v>
      </c>
      <c r="M33" s="33">
        <v>2170600</v>
      </c>
      <c r="N33" s="33">
        <v>2170600</v>
      </c>
      <c r="O33" s="33">
        <v>2170600</v>
      </c>
      <c r="P33" s="39">
        <v>1820600</v>
      </c>
      <c r="Q33" s="39">
        <v>1820600</v>
      </c>
      <c r="R33" s="39">
        <v>1820600</v>
      </c>
      <c r="S33" s="33" t="s">
        <v>126</v>
      </c>
      <c r="T33" s="33"/>
      <c r="U33" s="33"/>
      <c r="V33" s="33"/>
      <c r="W33" s="33"/>
      <c r="X33" s="33"/>
      <c r="Y33" s="34">
        <f t="shared" si="0"/>
        <v>1050000</v>
      </c>
      <c r="Z33" s="36">
        <f t="shared" si="1"/>
        <v>16.124573850548234</v>
      </c>
      <c r="AA33" s="33">
        <v>2</v>
      </c>
      <c r="AB33" s="36">
        <f t="shared" si="2"/>
        <v>16.124573850548234</v>
      </c>
      <c r="AC33" s="33"/>
      <c r="AD33" s="33"/>
    </row>
    <row r="34" spans="1:30" ht="12.75">
      <c r="A34" s="33">
        <v>200203100</v>
      </c>
      <c r="B34" s="33" t="s">
        <v>599</v>
      </c>
      <c r="C34" s="33" t="s">
        <v>342</v>
      </c>
      <c r="D34" s="34">
        <v>355378</v>
      </c>
      <c r="E34" s="34">
        <v>373601</v>
      </c>
      <c r="F34" s="34">
        <v>392693</v>
      </c>
      <c r="G34" s="33" t="s">
        <v>210</v>
      </c>
      <c r="H34" s="33" t="s">
        <v>439</v>
      </c>
      <c r="I34" s="37">
        <v>353850</v>
      </c>
      <c r="J34" s="37">
        <v>353850</v>
      </c>
      <c r="K34" s="37">
        <v>353850</v>
      </c>
      <c r="L34" s="33">
        <v>337000</v>
      </c>
      <c r="M34" s="33">
        <v>353850</v>
      </c>
      <c r="N34" s="33">
        <v>353850</v>
      </c>
      <c r="O34" s="33">
        <v>353850</v>
      </c>
      <c r="P34" s="39">
        <v>337000</v>
      </c>
      <c r="Q34" s="39">
        <v>337000</v>
      </c>
      <c r="R34" s="39">
        <v>176900</v>
      </c>
      <c r="S34" s="33" t="s">
        <v>144</v>
      </c>
      <c r="T34" s="33"/>
      <c r="U34" s="33"/>
      <c r="V34" s="33"/>
      <c r="W34" s="33"/>
      <c r="X34" s="33"/>
      <c r="Y34" s="34">
        <f aca="true" t="shared" si="3" ref="Y34:Y65">SUM(I34:K34)-SUM(P34:R34)</f>
        <v>210650</v>
      </c>
      <c r="Z34" s="36">
        <f aca="true" t="shared" si="4" ref="Z34:Z65">ABS(Y34)/SUM(I34:K34)*100</f>
        <v>19.843624888135274</v>
      </c>
      <c r="AA34" s="33">
        <v>2</v>
      </c>
      <c r="AB34" s="36">
        <f aca="true" t="shared" si="5" ref="AB34:AB65">ABS(Y34)/SUM(I34:K34)*100</f>
        <v>19.843624888135274</v>
      </c>
      <c r="AC34" s="33"/>
      <c r="AD34" s="33"/>
    </row>
    <row r="35" spans="1:30" ht="12.75">
      <c r="A35" s="33">
        <v>200306000</v>
      </c>
      <c r="B35" s="33" t="s">
        <v>343</v>
      </c>
      <c r="C35" s="33" t="s">
        <v>618</v>
      </c>
      <c r="D35" s="34">
        <v>28979</v>
      </c>
      <c r="E35" s="33" t="s">
        <v>628</v>
      </c>
      <c r="F35" s="33" t="s">
        <v>628</v>
      </c>
      <c r="G35" s="33" t="s">
        <v>210</v>
      </c>
      <c r="H35" s="33" t="s">
        <v>439</v>
      </c>
      <c r="I35" s="37">
        <v>28979</v>
      </c>
      <c r="J35" s="38" t="s">
        <v>628</v>
      </c>
      <c r="K35" s="38" t="s">
        <v>628</v>
      </c>
      <c r="L35" s="33">
        <v>140000</v>
      </c>
      <c r="M35" s="33">
        <v>28979</v>
      </c>
      <c r="N35" s="33">
        <v>0</v>
      </c>
      <c r="O35" s="33">
        <v>0</v>
      </c>
      <c r="P35" s="39">
        <v>119116</v>
      </c>
      <c r="Q35" s="39">
        <v>100739</v>
      </c>
      <c r="R35" s="39">
        <v>36560</v>
      </c>
      <c r="S35" s="33" t="s">
        <v>47</v>
      </c>
      <c r="T35" s="33"/>
      <c r="U35" s="33"/>
      <c r="V35" s="33"/>
      <c r="W35" s="33"/>
      <c r="X35" s="33"/>
      <c r="Y35" s="34">
        <f t="shared" si="3"/>
        <v>-227436</v>
      </c>
      <c r="Z35" s="36">
        <f t="shared" si="4"/>
        <v>784.830394423548</v>
      </c>
      <c r="AA35" s="33">
        <v>3</v>
      </c>
      <c r="AB35" s="36">
        <f t="shared" si="5"/>
        <v>784.830394423548</v>
      </c>
      <c r="AC35" s="33"/>
      <c r="AD35" s="33"/>
    </row>
    <row r="36" spans="1:30" ht="12.75">
      <c r="A36" s="33">
        <v>200311400</v>
      </c>
      <c r="B36" s="33" t="s">
        <v>489</v>
      </c>
      <c r="C36" s="33" t="s">
        <v>490</v>
      </c>
      <c r="D36" s="34">
        <v>1499816</v>
      </c>
      <c r="E36" s="34">
        <v>1499816</v>
      </c>
      <c r="F36" s="34">
        <v>1499816</v>
      </c>
      <c r="G36" s="33" t="s">
        <v>210</v>
      </c>
      <c r="H36" s="33" t="s">
        <v>205</v>
      </c>
      <c r="I36" s="38" t="s">
        <v>628</v>
      </c>
      <c r="J36" s="38" t="s">
        <v>628</v>
      </c>
      <c r="K36" s="38" t="s">
        <v>628</v>
      </c>
      <c r="L36" s="33">
        <v>1500000</v>
      </c>
      <c r="M36" s="33">
        <v>1200000</v>
      </c>
      <c r="N36" s="33">
        <v>1200000</v>
      </c>
      <c r="O36" s="33">
        <v>1200000</v>
      </c>
      <c r="P36" s="39">
        <v>1200000</v>
      </c>
      <c r="Q36" s="39">
        <v>1200000</v>
      </c>
      <c r="R36" s="39">
        <v>1200000</v>
      </c>
      <c r="S36" s="33"/>
      <c r="T36" s="33"/>
      <c r="U36" s="33"/>
      <c r="V36" s="33"/>
      <c r="W36" s="33"/>
      <c r="X36" s="33"/>
      <c r="Y36" s="34">
        <f t="shared" si="3"/>
        <v>-3600000</v>
      </c>
      <c r="Z36" s="36" t="e">
        <f t="shared" si="4"/>
        <v>#DIV/0!</v>
      </c>
      <c r="AA36" s="33">
        <v>3</v>
      </c>
      <c r="AB36" s="36" t="e">
        <f t="shared" si="5"/>
        <v>#DIV/0!</v>
      </c>
      <c r="AC36" s="33"/>
      <c r="AD36" s="33"/>
    </row>
    <row r="37" spans="1:30" ht="12.75">
      <c r="A37" s="33">
        <v>200301000</v>
      </c>
      <c r="B37" s="33" t="s">
        <v>341</v>
      </c>
      <c r="C37" s="33" t="s">
        <v>342</v>
      </c>
      <c r="D37" s="34">
        <v>769214</v>
      </c>
      <c r="E37" s="34">
        <v>750067</v>
      </c>
      <c r="F37" s="34">
        <v>756971</v>
      </c>
      <c r="G37" s="33" t="s">
        <v>434</v>
      </c>
      <c r="H37" s="33" t="s">
        <v>439</v>
      </c>
      <c r="I37" s="38" t="s">
        <v>628</v>
      </c>
      <c r="J37" s="38" t="s">
        <v>628</v>
      </c>
      <c r="K37" s="38" t="s">
        <v>628</v>
      </c>
      <c r="L37" s="33">
        <v>606000</v>
      </c>
      <c r="M37" s="33">
        <v>0</v>
      </c>
      <c r="N37" s="33">
        <v>0</v>
      </c>
      <c r="O37" s="33">
        <v>0</v>
      </c>
      <c r="P37" s="39">
        <v>606000</v>
      </c>
      <c r="Q37" s="39">
        <v>606000</v>
      </c>
      <c r="R37" s="39">
        <v>515100</v>
      </c>
      <c r="S37" s="33" t="s">
        <v>147</v>
      </c>
      <c r="T37" s="33"/>
      <c r="U37" s="33"/>
      <c r="V37" s="33"/>
      <c r="W37" s="33"/>
      <c r="X37" s="33"/>
      <c r="Y37" s="34">
        <f t="shared" si="3"/>
        <v>-1727100</v>
      </c>
      <c r="Z37" s="36" t="e">
        <f t="shared" si="4"/>
        <v>#DIV/0!</v>
      </c>
      <c r="AA37" s="33">
        <v>3</v>
      </c>
      <c r="AB37" s="36" t="e">
        <f t="shared" si="5"/>
        <v>#DIV/0!</v>
      </c>
      <c r="AC37" s="33"/>
      <c r="AD37" s="33"/>
    </row>
    <row r="38" spans="1:30" ht="12.75">
      <c r="A38" s="33">
        <v>199600500</v>
      </c>
      <c r="B38" s="33" t="s">
        <v>13</v>
      </c>
      <c r="C38" s="33" t="s">
        <v>14</v>
      </c>
      <c r="D38" s="34">
        <v>566718</v>
      </c>
      <c r="E38" s="34">
        <v>583945</v>
      </c>
      <c r="F38" s="34">
        <v>601703</v>
      </c>
      <c r="G38" s="33" t="s">
        <v>434</v>
      </c>
      <c r="H38" s="33"/>
      <c r="I38" s="38"/>
      <c r="J38" s="38"/>
      <c r="K38" s="38"/>
      <c r="L38" s="33">
        <v>550000</v>
      </c>
      <c r="M38" s="33">
        <v>550000</v>
      </c>
      <c r="N38" s="33">
        <v>550000</v>
      </c>
      <c r="O38" s="33">
        <v>550000</v>
      </c>
      <c r="P38" s="39">
        <v>550000</v>
      </c>
      <c r="Q38" s="39">
        <v>550000</v>
      </c>
      <c r="R38" s="39">
        <v>550000</v>
      </c>
      <c r="S38" s="33"/>
      <c r="T38" s="33"/>
      <c r="U38" s="33"/>
      <c r="V38" s="33"/>
      <c r="W38" s="33"/>
      <c r="X38" s="33"/>
      <c r="Y38" s="34">
        <f t="shared" si="3"/>
        <v>-1650000</v>
      </c>
      <c r="Z38" s="36" t="e">
        <f t="shared" si="4"/>
        <v>#DIV/0!</v>
      </c>
      <c r="AA38" s="33">
        <v>3</v>
      </c>
      <c r="AB38" s="36" t="e">
        <f t="shared" si="5"/>
        <v>#DIV/0!</v>
      </c>
      <c r="AC38" s="33"/>
      <c r="AD38" s="33"/>
    </row>
    <row r="39" spans="1:30" ht="12.75">
      <c r="A39" s="33">
        <v>200300900</v>
      </c>
      <c r="B39" s="33" t="s">
        <v>266</v>
      </c>
      <c r="C39" s="33" t="s">
        <v>403</v>
      </c>
      <c r="D39" s="34">
        <v>604400</v>
      </c>
      <c r="E39" s="34">
        <v>598900</v>
      </c>
      <c r="F39" s="34">
        <v>604400</v>
      </c>
      <c r="G39" s="33" t="s">
        <v>210</v>
      </c>
      <c r="H39" s="33" t="s">
        <v>268</v>
      </c>
      <c r="I39" s="38" t="s">
        <v>628</v>
      </c>
      <c r="J39" s="38" t="s">
        <v>628</v>
      </c>
      <c r="K39" s="38" t="s">
        <v>628</v>
      </c>
      <c r="L39" s="33">
        <v>250000</v>
      </c>
      <c r="M39" s="33">
        <v>191664</v>
      </c>
      <c r="N39" s="33">
        <v>191664</v>
      </c>
      <c r="O39" s="33">
        <v>191664</v>
      </c>
      <c r="P39" s="39">
        <v>341664</v>
      </c>
      <c r="Q39" s="39">
        <v>434000</v>
      </c>
      <c r="R39" s="39">
        <v>434000</v>
      </c>
      <c r="S39" s="33" t="s">
        <v>146</v>
      </c>
      <c r="T39" s="33"/>
      <c r="U39" s="33"/>
      <c r="V39" s="33"/>
      <c r="W39" s="33"/>
      <c r="X39" s="33"/>
      <c r="Y39" s="34">
        <f t="shared" si="3"/>
        <v>-1209664</v>
      </c>
      <c r="Z39" s="36" t="e">
        <f t="shared" si="4"/>
        <v>#DIV/0!</v>
      </c>
      <c r="AA39" s="33">
        <v>3</v>
      </c>
      <c r="AB39" s="36" t="e">
        <f t="shared" si="5"/>
        <v>#DIV/0!</v>
      </c>
      <c r="AC39" s="33"/>
      <c r="AD39" s="33"/>
    </row>
    <row r="40" spans="1:30" ht="12.75">
      <c r="A40" s="33">
        <v>200727500</v>
      </c>
      <c r="B40" s="33" t="s">
        <v>26</v>
      </c>
      <c r="C40" s="33" t="s">
        <v>541</v>
      </c>
      <c r="D40" s="34">
        <v>278736</v>
      </c>
      <c r="E40" s="34">
        <v>360313</v>
      </c>
      <c r="F40" s="34">
        <v>365160</v>
      </c>
      <c r="G40" s="33" t="s">
        <v>626</v>
      </c>
      <c r="H40" s="33" t="s">
        <v>436</v>
      </c>
      <c r="I40" s="38" t="s">
        <v>628</v>
      </c>
      <c r="J40" s="38" t="s">
        <v>628</v>
      </c>
      <c r="K40" s="38" t="s">
        <v>628</v>
      </c>
      <c r="L40" s="33"/>
      <c r="M40" s="33">
        <v>133334</v>
      </c>
      <c r="N40" s="33">
        <v>133333</v>
      </c>
      <c r="O40" s="33">
        <v>133333</v>
      </c>
      <c r="P40" s="39">
        <v>278736</v>
      </c>
      <c r="Q40" s="39">
        <v>324281</v>
      </c>
      <c r="R40" s="39">
        <v>328644</v>
      </c>
      <c r="S40" s="33" t="s">
        <v>87</v>
      </c>
      <c r="T40" s="33"/>
      <c r="U40" s="33"/>
      <c r="V40" s="33"/>
      <c r="W40" s="33"/>
      <c r="X40" s="33"/>
      <c r="Y40" s="34">
        <f t="shared" si="3"/>
        <v>-931661</v>
      </c>
      <c r="Z40" s="36" t="e">
        <f t="shared" si="4"/>
        <v>#DIV/0!</v>
      </c>
      <c r="AA40" s="33">
        <v>3</v>
      </c>
      <c r="AB40" s="36" t="e">
        <f t="shared" si="5"/>
        <v>#DIV/0!</v>
      </c>
      <c r="AC40" s="33"/>
      <c r="AD40" s="33"/>
    </row>
    <row r="41" spans="1:30" ht="12.75">
      <c r="A41" s="33">
        <v>200724900</v>
      </c>
      <c r="B41" s="33" t="s">
        <v>23</v>
      </c>
      <c r="C41" s="33" t="s">
        <v>24</v>
      </c>
      <c r="D41" s="34">
        <v>394600</v>
      </c>
      <c r="E41" s="34">
        <v>254800</v>
      </c>
      <c r="F41" s="34">
        <v>264000</v>
      </c>
      <c r="G41" s="33" t="s">
        <v>626</v>
      </c>
      <c r="H41" s="33" t="s">
        <v>439</v>
      </c>
      <c r="I41" s="38" t="s">
        <v>628</v>
      </c>
      <c r="J41" s="38" t="s">
        <v>628</v>
      </c>
      <c r="K41" s="38" t="s">
        <v>628</v>
      </c>
      <c r="L41" s="33">
        <v>0</v>
      </c>
      <c r="M41" s="33">
        <v>130000</v>
      </c>
      <c r="N41" s="33">
        <v>185000</v>
      </c>
      <c r="O41" s="33">
        <v>185000</v>
      </c>
      <c r="P41" s="39">
        <v>350000</v>
      </c>
      <c r="Q41" s="39">
        <v>254800</v>
      </c>
      <c r="R41" s="39">
        <v>264000</v>
      </c>
      <c r="S41" s="33" t="s">
        <v>85</v>
      </c>
      <c r="T41" s="33"/>
      <c r="U41" s="33"/>
      <c r="V41" s="33"/>
      <c r="W41" s="33"/>
      <c r="X41" s="33"/>
      <c r="Y41" s="34">
        <f t="shared" si="3"/>
        <v>-868800</v>
      </c>
      <c r="Z41" s="36" t="e">
        <f t="shared" si="4"/>
        <v>#DIV/0!</v>
      </c>
      <c r="AA41" s="33">
        <v>3</v>
      </c>
      <c r="AB41" s="36" t="e">
        <f t="shared" si="5"/>
        <v>#DIV/0!</v>
      </c>
      <c r="AC41" s="33"/>
      <c r="AD41" s="33"/>
    </row>
    <row r="42" spans="1:30" ht="12.75">
      <c r="A42" s="33">
        <v>200105300</v>
      </c>
      <c r="B42" s="33" t="s">
        <v>506</v>
      </c>
      <c r="C42" s="33" t="s">
        <v>511</v>
      </c>
      <c r="D42" s="34">
        <v>326113</v>
      </c>
      <c r="E42" s="34">
        <v>350266</v>
      </c>
      <c r="F42" s="34">
        <v>375029</v>
      </c>
      <c r="G42" s="33" t="s">
        <v>640</v>
      </c>
      <c r="H42" s="33"/>
      <c r="I42" s="38" t="s">
        <v>628</v>
      </c>
      <c r="J42" s="38" t="s">
        <v>628</v>
      </c>
      <c r="K42" s="38" t="s">
        <v>628</v>
      </c>
      <c r="L42" s="33">
        <v>294949</v>
      </c>
      <c r="M42" s="33">
        <v>158333</v>
      </c>
      <c r="N42" s="33">
        <v>158333</v>
      </c>
      <c r="O42" s="33">
        <v>158333</v>
      </c>
      <c r="P42" s="39">
        <v>232776</v>
      </c>
      <c r="Q42" s="39">
        <v>158333</v>
      </c>
      <c r="R42" s="39">
        <v>158033</v>
      </c>
      <c r="S42" s="33" t="s">
        <v>381</v>
      </c>
      <c r="T42" s="33"/>
      <c r="U42" s="33"/>
      <c r="V42" s="33"/>
      <c r="W42" s="33"/>
      <c r="X42" s="33"/>
      <c r="Y42" s="34">
        <f t="shared" si="3"/>
        <v>-549142</v>
      </c>
      <c r="Z42" s="36" t="e">
        <f t="shared" si="4"/>
        <v>#DIV/0!</v>
      </c>
      <c r="AA42" s="33">
        <v>3</v>
      </c>
      <c r="AB42" s="36" t="e">
        <f t="shared" si="5"/>
        <v>#DIV/0!</v>
      </c>
      <c r="AC42" s="33"/>
      <c r="AD42" s="33"/>
    </row>
    <row r="43" spans="1:30" ht="12.75">
      <c r="A43" s="33">
        <v>199800401</v>
      </c>
      <c r="B43" s="33" t="s">
        <v>365</v>
      </c>
      <c r="C43" s="33" t="s">
        <v>528</v>
      </c>
      <c r="D43" s="34">
        <v>150000</v>
      </c>
      <c r="E43" s="34">
        <v>150000</v>
      </c>
      <c r="F43" s="34">
        <v>150000</v>
      </c>
      <c r="G43" s="33" t="s">
        <v>626</v>
      </c>
      <c r="H43" s="33" t="s">
        <v>439</v>
      </c>
      <c r="I43" s="38" t="s">
        <v>628</v>
      </c>
      <c r="J43" s="38" t="s">
        <v>628</v>
      </c>
      <c r="K43" s="38" t="s">
        <v>628</v>
      </c>
      <c r="L43" s="33">
        <v>135000</v>
      </c>
      <c r="M43" s="33">
        <v>150000</v>
      </c>
      <c r="N43" s="33">
        <v>150000</v>
      </c>
      <c r="O43" s="33">
        <v>150000</v>
      </c>
      <c r="P43" s="39">
        <v>135600</v>
      </c>
      <c r="Q43" s="39">
        <v>100000</v>
      </c>
      <c r="R43" s="39">
        <v>50000</v>
      </c>
      <c r="S43" s="33" t="s">
        <v>354</v>
      </c>
      <c r="T43" s="33"/>
      <c r="U43" s="33"/>
      <c r="V43" s="33"/>
      <c r="W43" s="33"/>
      <c r="X43" s="33"/>
      <c r="Y43" s="34">
        <f t="shared" si="3"/>
        <v>-285600</v>
      </c>
      <c r="Z43" s="36" t="e">
        <f t="shared" si="4"/>
        <v>#DIV/0!</v>
      </c>
      <c r="AA43" s="33">
        <v>3</v>
      </c>
      <c r="AB43" s="36" t="e">
        <f t="shared" si="5"/>
        <v>#DIV/0!</v>
      </c>
      <c r="AC43" s="33"/>
      <c r="AD43" s="33"/>
    </row>
    <row r="44" spans="1:30" ht="12.75">
      <c r="A44" s="33">
        <v>200203700</v>
      </c>
      <c r="B44" s="33" t="s">
        <v>29</v>
      </c>
      <c r="C44" s="33" t="s">
        <v>597</v>
      </c>
      <c r="D44" s="34">
        <v>294953</v>
      </c>
      <c r="E44" s="34">
        <v>293713</v>
      </c>
      <c r="F44" s="34">
        <v>352316</v>
      </c>
      <c r="G44" s="33" t="s">
        <v>626</v>
      </c>
      <c r="H44" s="33"/>
      <c r="I44" s="38" t="s">
        <v>628</v>
      </c>
      <c r="J44" s="38" t="s">
        <v>628</v>
      </c>
      <c r="K44" s="38" t="s">
        <v>628</v>
      </c>
      <c r="L44" s="33">
        <v>237000</v>
      </c>
      <c r="M44" s="33">
        <v>0</v>
      </c>
      <c r="N44" s="33">
        <v>0</v>
      </c>
      <c r="O44" s="33">
        <v>0</v>
      </c>
      <c r="P44" s="39">
        <v>233000</v>
      </c>
      <c r="Q44" s="39">
        <v>0</v>
      </c>
      <c r="R44" s="39">
        <v>0</v>
      </c>
      <c r="S44" s="33" t="s">
        <v>178</v>
      </c>
      <c r="T44" s="33"/>
      <c r="U44" s="33"/>
      <c r="V44" s="33"/>
      <c r="W44" s="33"/>
      <c r="X44" s="33"/>
      <c r="Y44" s="34">
        <f t="shared" si="3"/>
        <v>-233000</v>
      </c>
      <c r="Z44" s="36" t="e">
        <f t="shared" si="4"/>
        <v>#DIV/0!</v>
      </c>
      <c r="AA44" s="33">
        <v>4</v>
      </c>
      <c r="AB44" s="36" t="e">
        <f t="shared" si="5"/>
        <v>#DIV/0!</v>
      </c>
      <c r="AC44" s="33"/>
      <c r="AD44" s="33"/>
    </row>
    <row r="45" spans="1:30" ht="12.75">
      <c r="A45" s="33">
        <v>200728700</v>
      </c>
      <c r="B45" s="33" t="s">
        <v>614</v>
      </c>
      <c r="C45" s="33" t="s">
        <v>615</v>
      </c>
      <c r="D45" s="34">
        <v>537283</v>
      </c>
      <c r="E45" s="34">
        <v>497028</v>
      </c>
      <c r="F45" s="34">
        <v>507119</v>
      </c>
      <c r="G45" s="33" t="s">
        <v>107</v>
      </c>
      <c r="H45" s="33" t="s">
        <v>205</v>
      </c>
      <c r="I45" s="38" t="s">
        <v>628</v>
      </c>
      <c r="J45" s="38" t="s">
        <v>628</v>
      </c>
      <c r="K45" s="38" t="s">
        <v>628</v>
      </c>
      <c r="L45" s="33">
        <v>0</v>
      </c>
      <c r="M45" s="33">
        <v>0</v>
      </c>
      <c r="N45" s="33">
        <v>0</v>
      </c>
      <c r="O45" s="33">
        <v>0</v>
      </c>
      <c r="P45" s="39">
        <v>225000</v>
      </c>
      <c r="Q45" s="39">
        <v>0</v>
      </c>
      <c r="R45" s="39">
        <v>0</v>
      </c>
      <c r="S45" s="33" t="s">
        <v>142</v>
      </c>
      <c r="T45" s="33"/>
      <c r="U45" s="33"/>
      <c r="V45" s="33"/>
      <c r="W45" s="33"/>
      <c r="X45" s="33"/>
      <c r="Y45" s="34">
        <f t="shared" si="3"/>
        <v>-225000</v>
      </c>
      <c r="Z45" s="36" t="e">
        <f t="shared" si="4"/>
        <v>#DIV/0!</v>
      </c>
      <c r="AA45" s="33">
        <v>4</v>
      </c>
      <c r="AB45" s="36" t="e">
        <f t="shared" si="5"/>
        <v>#DIV/0!</v>
      </c>
      <c r="AC45" s="33"/>
      <c r="AD45" s="33"/>
    </row>
    <row r="46" spans="1:30" ht="12.75">
      <c r="A46" s="33">
        <v>200306500</v>
      </c>
      <c r="B46" s="33" t="s">
        <v>609</v>
      </c>
      <c r="C46" s="33" t="s">
        <v>618</v>
      </c>
      <c r="D46" s="34">
        <v>305000</v>
      </c>
      <c r="E46" s="34">
        <v>320249</v>
      </c>
      <c r="F46" s="34">
        <v>336261</v>
      </c>
      <c r="G46" s="33" t="s">
        <v>640</v>
      </c>
      <c r="H46" s="33" t="s">
        <v>11</v>
      </c>
      <c r="I46" s="38" t="s">
        <v>628</v>
      </c>
      <c r="J46" s="38" t="s">
        <v>628</v>
      </c>
      <c r="K46" s="38" t="s">
        <v>628</v>
      </c>
      <c r="L46" s="33">
        <v>305000</v>
      </c>
      <c r="M46" s="33">
        <v>0</v>
      </c>
      <c r="N46" s="33">
        <v>0</v>
      </c>
      <c r="O46" s="33">
        <v>0</v>
      </c>
      <c r="P46" s="39">
        <v>200000</v>
      </c>
      <c r="Q46" s="39">
        <v>0</v>
      </c>
      <c r="R46" s="39">
        <v>0</v>
      </c>
      <c r="S46" s="33" t="s">
        <v>150</v>
      </c>
      <c r="T46" s="33"/>
      <c r="U46" s="33"/>
      <c r="V46" s="33"/>
      <c r="W46" s="33"/>
      <c r="X46" s="33"/>
      <c r="Y46" s="34">
        <f t="shared" si="3"/>
        <v>-200000</v>
      </c>
      <c r="Z46" s="36" t="e">
        <f t="shared" si="4"/>
        <v>#DIV/0!</v>
      </c>
      <c r="AA46" s="33">
        <v>4</v>
      </c>
      <c r="AB46" s="36" t="e">
        <f t="shared" si="5"/>
        <v>#DIV/0!</v>
      </c>
      <c r="AC46" s="33"/>
      <c r="AD46" s="33"/>
    </row>
    <row r="47" spans="1:30" ht="12.75">
      <c r="A47" s="33">
        <v>200001200</v>
      </c>
      <c r="B47" s="33" t="s">
        <v>503</v>
      </c>
      <c r="C47" s="33" t="s">
        <v>504</v>
      </c>
      <c r="D47" s="34">
        <v>304626</v>
      </c>
      <c r="E47" s="34">
        <v>319879</v>
      </c>
      <c r="F47" s="34">
        <v>335131</v>
      </c>
      <c r="G47" s="33" t="s">
        <v>640</v>
      </c>
      <c r="H47" s="33"/>
      <c r="I47" s="38" t="s">
        <v>628</v>
      </c>
      <c r="J47" s="38" t="s">
        <v>628</v>
      </c>
      <c r="K47" s="38" t="s">
        <v>628</v>
      </c>
      <c r="L47" s="33">
        <v>263888</v>
      </c>
      <c r="M47" s="33">
        <v>151666</v>
      </c>
      <c r="N47" s="33">
        <v>151666</v>
      </c>
      <c r="O47" s="33">
        <v>151666</v>
      </c>
      <c r="P47" s="39">
        <v>151666</v>
      </c>
      <c r="Q47" s="39" t="s">
        <v>397</v>
      </c>
      <c r="R47" s="39" t="s">
        <v>397</v>
      </c>
      <c r="S47" s="33" t="s">
        <v>355</v>
      </c>
      <c r="T47" s="33"/>
      <c r="U47" s="33"/>
      <c r="V47" s="33"/>
      <c r="W47" s="33"/>
      <c r="X47" s="33"/>
      <c r="Y47" s="34">
        <f t="shared" si="3"/>
        <v>-151666</v>
      </c>
      <c r="Z47" s="36" t="e">
        <f t="shared" si="4"/>
        <v>#DIV/0!</v>
      </c>
      <c r="AA47" s="33">
        <v>4</v>
      </c>
      <c r="AB47" s="36" t="e">
        <f t="shared" si="5"/>
        <v>#DIV/0!</v>
      </c>
      <c r="AC47" s="33"/>
      <c r="AD47" s="33"/>
    </row>
    <row r="48" spans="1:30" ht="12.75">
      <c r="A48" s="33">
        <v>200725200</v>
      </c>
      <c r="B48" s="33" t="s">
        <v>182</v>
      </c>
      <c r="C48" s="33" t="s">
        <v>597</v>
      </c>
      <c r="D48" s="34">
        <v>226306</v>
      </c>
      <c r="E48" s="34">
        <v>195372</v>
      </c>
      <c r="F48" s="34">
        <v>178888</v>
      </c>
      <c r="G48" s="33" t="s">
        <v>626</v>
      </c>
      <c r="H48" s="33" t="s">
        <v>439</v>
      </c>
      <c r="I48" s="38" t="s">
        <v>628</v>
      </c>
      <c r="J48" s="38" t="s">
        <v>628</v>
      </c>
      <c r="K48" s="38" t="s">
        <v>628</v>
      </c>
      <c r="L48" s="33"/>
      <c r="M48" s="33">
        <v>0</v>
      </c>
      <c r="N48" s="33">
        <v>0</v>
      </c>
      <c r="O48" s="33">
        <v>0</v>
      </c>
      <c r="P48" s="39">
        <v>77000</v>
      </c>
      <c r="Q48" s="39">
        <v>0</v>
      </c>
      <c r="R48" s="39">
        <v>0</v>
      </c>
      <c r="S48" s="33" t="s">
        <v>178</v>
      </c>
      <c r="T48" s="33"/>
      <c r="U48" s="33"/>
      <c r="V48" s="33"/>
      <c r="W48" s="33"/>
      <c r="X48" s="33"/>
      <c r="Y48" s="34">
        <f t="shared" si="3"/>
        <v>-77000</v>
      </c>
      <c r="Z48" s="36" t="e">
        <f t="shared" si="4"/>
        <v>#DIV/0!</v>
      </c>
      <c r="AA48" s="33">
        <v>4</v>
      </c>
      <c r="AB48" s="36" t="e">
        <f t="shared" si="5"/>
        <v>#DIV/0!</v>
      </c>
      <c r="AC48" s="33"/>
      <c r="AD48" s="33"/>
    </row>
    <row r="49" spans="1:30" ht="12.75">
      <c r="A49" s="33">
        <v>200202700</v>
      </c>
      <c r="B49" s="33" t="s">
        <v>487</v>
      </c>
      <c r="C49" s="33" t="s">
        <v>488</v>
      </c>
      <c r="D49" s="34">
        <v>446547</v>
      </c>
      <c r="E49" s="34">
        <v>451931</v>
      </c>
      <c r="F49" s="34">
        <v>454888</v>
      </c>
      <c r="G49" s="33" t="s">
        <v>626</v>
      </c>
      <c r="H49" s="33" t="s">
        <v>436</v>
      </c>
      <c r="I49" s="38" t="s">
        <v>628</v>
      </c>
      <c r="J49" s="38" t="s">
        <v>628</v>
      </c>
      <c r="K49" s="38" t="s">
        <v>628</v>
      </c>
      <c r="L49" s="33">
        <v>0</v>
      </c>
      <c r="M49" s="33">
        <v>0</v>
      </c>
      <c r="N49" s="33">
        <v>0</v>
      </c>
      <c r="O49" s="33">
        <v>0</v>
      </c>
      <c r="P49" s="39">
        <v>0</v>
      </c>
      <c r="Q49" s="39">
        <v>0</v>
      </c>
      <c r="R49" s="39">
        <v>0</v>
      </c>
      <c r="S49" s="33" t="s">
        <v>143</v>
      </c>
      <c r="T49" s="33"/>
      <c r="U49" s="33"/>
      <c r="V49" s="33"/>
      <c r="W49" s="33"/>
      <c r="X49" s="33"/>
      <c r="Y49" s="34">
        <f t="shared" si="3"/>
        <v>0</v>
      </c>
      <c r="Z49" s="36" t="e">
        <f t="shared" si="4"/>
        <v>#DIV/0!</v>
      </c>
      <c r="AA49" s="33">
        <v>5</v>
      </c>
      <c r="AB49" s="36" t="e">
        <f t="shared" si="5"/>
        <v>#DIV/0!</v>
      </c>
      <c r="AC49" s="33"/>
      <c r="AD49" s="33"/>
    </row>
    <row r="50" spans="1:30" ht="12.75">
      <c r="A50" s="33">
        <v>200303800</v>
      </c>
      <c r="B50" s="33" t="s">
        <v>57</v>
      </c>
      <c r="C50" s="33" t="s">
        <v>615</v>
      </c>
      <c r="D50" s="34">
        <v>289960</v>
      </c>
      <c r="E50" s="34">
        <v>378972</v>
      </c>
      <c r="F50" s="34">
        <v>311739</v>
      </c>
      <c r="G50" s="33" t="s">
        <v>626</v>
      </c>
      <c r="H50" s="33" t="s">
        <v>436</v>
      </c>
      <c r="I50" s="38" t="s">
        <v>628</v>
      </c>
      <c r="J50" s="38" t="s">
        <v>628</v>
      </c>
      <c r="K50" s="38" t="s">
        <v>628</v>
      </c>
      <c r="L50" s="33">
        <v>288000</v>
      </c>
      <c r="M50" s="33">
        <v>0</v>
      </c>
      <c r="N50" s="33">
        <v>0</v>
      </c>
      <c r="O50" s="33">
        <v>0</v>
      </c>
      <c r="P50" s="39">
        <v>0</v>
      </c>
      <c r="Q50" s="39">
        <v>0</v>
      </c>
      <c r="R50" s="39">
        <v>0</v>
      </c>
      <c r="S50" s="33" t="s">
        <v>142</v>
      </c>
      <c r="T50" s="33"/>
      <c r="U50" s="33"/>
      <c r="V50" s="33"/>
      <c r="W50" s="33"/>
      <c r="X50" s="33"/>
      <c r="Y50" s="34">
        <f t="shared" si="3"/>
        <v>0</v>
      </c>
      <c r="Z50" s="36" t="e">
        <f t="shared" si="4"/>
        <v>#DIV/0!</v>
      </c>
      <c r="AA50" s="33">
        <v>5</v>
      </c>
      <c r="AB50" s="36" t="e">
        <f t="shared" si="5"/>
        <v>#DIV/0!</v>
      </c>
      <c r="AC50" s="33"/>
      <c r="AD50" s="33"/>
    </row>
    <row r="51" spans="1:30" ht="12.75">
      <c r="A51" s="33">
        <v>200700100</v>
      </c>
      <c r="B51" s="33" t="s">
        <v>523</v>
      </c>
      <c r="C51" s="33" t="s">
        <v>524</v>
      </c>
      <c r="D51" s="34">
        <v>450000</v>
      </c>
      <c r="E51" s="34">
        <v>450000</v>
      </c>
      <c r="F51" s="34">
        <v>450000</v>
      </c>
      <c r="G51" s="33" t="s">
        <v>210</v>
      </c>
      <c r="H51" s="33" t="s">
        <v>11</v>
      </c>
      <c r="I51" s="38" t="s">
        <v>628</v>
      </c>
      <c r="J51" s="38" t="s">
        <v>628</v>
      </c>
      <c r="K51" s="38" t="s">
        <v>628</v>
      </c>
      <c r="L51" s="33">
        <v>0</v>
      </c>
      <c r="M51" s="33">
        <v>0</v>
      </c>
      <c r="N51" s="33">
        <v>0</v>
      </c>
      <c r="O51" s="33">
        <v>0</v>
      </c>
      <c r="P51" s="39">
        <v>0</v>
      </c>
      <c r="Q51" s="39">
        <v>0</v>
      </c>
      <c r="R51" s="39">
        <v>0</v>
      </c>
      <c r="S51" s="33" t="s">
        <v>142</v>
      </c>
      <c r="T51" s="33"/>
      <c r="U51" s="33"/>
      <c r="V51" s="33"/>
      <c r="W51" s="33"/>
      <c r="X51" s="33"/>
      <c r="Y51" s="34">
        <f t="shared" si="3"/>
        <v>0</v>
      </c>
      <c r="Z51" s="36" t="e">
        <f t="shared" si="4"/>
        <v>#DIV/0!</v>
      </c>
      <c r="AA51" s="33">
        <v>5</v>
      </c>
      <c r="AB51" s="36" t="e">
        <f t="shared" si="5"/>
        <v>#DIV/0!</v>
      </c>
      <c r="AC51" s="33"/>
      <c r="AD51" s="33"/>
    </row>
    <row r="52" spans="1:30" ht="12.75">
      <c r="A52" s="33">
        <v>200700900</v>
      </c>
      <c r="B52" s="33" t="s">
        <v>17</v>
      </c>
      <c r="C52" s="33" t="s">
        <v>18</v>
      </c>
      <c r="D52" s="34">
        <v>102930</v>
      </c>
      <c r="E52" s="34">
        <v>52930</v>
      </c>
      <c r="F52" s="34">
        <v>29273</v>
      </c>
      <c r="G52" s="33" t="s">
        <v>309</v>
      </c>
      <c r="H52" s="33" t="s">
        <v>11</v>
      </c>
      <c r="I52" s="38" t="s">
        <v>628</v>
      </c>
      <c r="J52" s="38" t="s">
        <v>628</v>
      </c>
      <c r="K52" s="38" t="s">
        <v>628</v>
      </c>
      <c r="L52" s="33">
        <v>0</v>
      </c>
      <c r="M52" s="33">
        <v>0</v>
      </c>
      <c r="N52" s="33">
        <v>0</v>
      </c>
      <c r="O52" s="33">
        <v>0</v>
      </c>
      <c r="P52" s="39">
        <v>0</v>
      </c>
      <c r="Q52" s="39">
        <v>0</v>
      </c>
      <c r="R52" s="39">
        <v>0</v>
      </c>
      <c r="S52" s="33" t="s">
        <v>142</v>
      </c>
      <c r="T52" s="33"/>
      <c r="U52" s="33"/>
      <c r="V52" s="33"/>
      <c r="W52" s="33"/>
      <c r="X52" s="33"/>
      <c r="Y52" s="34">
        <f t="shared" si="3"/>
        <v>0</v>
      </c>
      <c r="Z52" s="36" t="e">
        <f t="shared" si="4"/>
        <v>#DIV/0!</v>
      </c>
      <c r="AA52" s="33">
        <v>5</v>
      </c>
      <c r="AB52" s="36" t="e">
        <f t="shared" si="5"/>
        <v>#DIV/0!</v>
      </c>
      <c r="AC52" s="33"/>
      <c r="AD52" s="33"/>
    </row>
    <row r="53" spans="1:30" ht="12.75">
      <c r="A53" s="33">
        <v>200701400</v>
      </c>
      <c r="B53" s="33" t="s">
        <v>409</v>
      </c>
      <c r="C53" s="33" t="s">
        <v>352</v>
      </c>
      <c r="D53" s="34">
        <v>318986</v>
      </c>
      <c r="E53" s="34">
        <v>314300</v>
      </c>
      <c r="F53" s="34">
        <v>334609</v>
      </c>
      <c r="G53" s="33" t="s">
        <v>626</v>
      </c>
      <c r="H53" s="33" t="s">
        <v>439</v>
      </c>
      <c r="I53" s="38" t="s">
        <v>628</v>
      </c>
      <c r="J53" s="38" t="s">
        <v>628</v>
      </c>
      <c r="K53" s="38" t="s">
        <v>628</v>
      </c>
      <c r="L53" s="33">
        <v>0</v>
      </c>
      <c r="M53" s="33">
        <v>0</v>
      </c>
      <c r="N53" s="33">
        <v>0</v>
      </c>
      <c r="O53" s="33">
        <v>0</v>
      </c>
      <c r="P53" s="39">
        <v>0</v>
      </c>
      <c r="Q53" s="39">
        <v>0</v>
      </c>
      <c r="R53" s="39">
        <v>0</v>
      </c>
      <c r="S53" s="33" t="s">
        <v>142</v>
      </c>
      <c r="T53" s="33"/>
      <c r="U53" s="33"/>
      <c r="V53" s="33"/>
      <c r="W53" s="33"/>
      <c r="X53" s="33"/>
      <c r="Y53" s="34">
        <f t="shared" si="3"/>
        <v>0</v>
      </c>
      <c r="Z53" s="36" t="e">
        <f t="shared" si="4"/>
        <v>#DIV/0!</v>
      </c>
      <c r="AA53" s="33">
        <v>5</v>
      </c>
      <c r="AB53" s="36" t="e">
        <f t="shared" si="5"/>
        <v>#DIV/0!</v>
      </c>
      <c r="AC53" s="33"/>
      <c r="AD53" s="33"/>
    </row>
    <row r="54" spans="1:30" ht="12.75">
      <c r="A54" s="33">
        <v>200702200</v>
      </c>
      <c r="B54" s="33" t="s">
        <v>581</v>
      </c>
      <c r="C54" s="33" t="s">
        <v>541</v>
      </c>
      <c r="D54" s="34">
        <v>191116</v>
      </c>
      <c r="E54" s="34">
        <v>226225</v>
      </c>
      <c r="F54" s="34">
        <v>225658</v>
      </c>
      <c r="G54" s="33" t="s">
        <v>626</v>
      </c>
      <c r="H54" s="33" t="s">
        <v>11</v>
      </c>
      <c r="I54" s="38" t="s">
        <v>628</v>
      </c>
      <c r="J54" s="38" t="s">
        <v>628</v>
      </c>
      <c r="K54" s="38" t="s">
        <v>628</v>
      </c>
      <c r="L54" s="33">
        <v>0</v>
      </c>
      <c r="M54" s="33">
        <v>0</v>
      </c>
      <c r="N54" s="33">
        <v>0</v>
      </c>
      <c r="O54" s="33">
        <v>0</v>
      </c>
      <c r="P54" s="39">
        <v>0</v>
      </c>
      <c r="Q54" s="39">
        <v>0</v>
      </c>
      <c r="R54" s="39">
        <v>0</v>
      </c>
      <c r="S54" s="33" t="s">
        <v>174</v>
      </c>
      <c r="T54" s="33"/>
      <c r="U54" s="33"/>
      <c r="V54" s="33"/>
      <c r="W54" s="33"/>
      <c r="X54" s="33"/>
      <c r="Y54" s="34">
        <f t="shared" si="3"/>
        <v>0</v>
      </c>
      <c r="Z54" s="36" t="e">
        <f t="shared" si="4"/>
        <v>#DIV/0!</v>
      </c>
      <c r="AA54" s="33">
        <v>5</v>
      </c>
      <c r="AB54" s="36" t="e">
        <f t="shared" si="5"/>
        <v>#DIV/0!</v>
      </c>
      <c r="AC54" s="33"/>
      <c r="AD54" s="33"/>
    </row>
    <row r="55" spans="1:30" ht="12.75">
      <c r="A55" s="33">
        <v>200702500</v>
      </c>
      <c r="B55" s="33" t="s">
        <v>15</v>
      </c>
      <c r="C55" s="33" t="s">
        <v>16</v>
      </c>
      <c r="D55" s="34">
        <v>459790</v>
      </c>
      <c r="E55" s="34">
        <v>459790</v>
      </c>
      <c r="F55" s="34">
        <v>403883</v>
      </c>
      <c r="G55" s="33" t="s">
        <v>309</v>
      </c>
      <c r="H55" s="33" t="s">
        <v>11</v>
      </c>
      <c r="I55" s="38" t="s">
        <v>628</v>
      </c>
      <c r="J55" s="38" t="s">
        <v>628</v>
      </c>
      <c r="K55" s="38" t="s">
        <v>628</v>
      </c>
      <c r="L55" s="33">
        <v>0</v>
      </c>
      <c r="M55" s="33">
        <v>0</v>
      </c>
      <c r="N55" s="33">
        <v>0</v>
      </c>
      <c r="O55" s="33">
        <v>0</v>
      </c>
      <c r="P55" s="39">
        <v>0</v>
      </c>
      <c r="Q55" s="39">
        <v>0</v>
      </c>
      <c r="R55" s="39">
        <v>0</v>
      </c>
      <c r="S55" s="33" t="s">
        <v>142</v>
      </c>
      <c r="T55" s="33"/>
      <c r="U55" s="33"/>
      <c r="V55" s="33"/>
      <c r="W55" s="33"/>
      <c r="X55" s="33"/>
      <c r="Y55" s="34">
        <f t="shared" si="3"/>
        <v>0</v>
      </c>
      <c r="Z55" s="36" t="e">
        <f t="shared" si="4"/>
        <v>#DIV/0!</v>
      </c>
      <c r="AA55" s="33">
        <v>5</v>
      </c>
      <c r="AB55" s="36" t="e">
        <f t="shared" si="5"/>
        <v>#DIV/0!</v>
      </c>
      <c r="AC55" s="33"/>
      <c r="AD55" s="33"/>
    </row>
    <row r="56" spans="1:30" ht="12.75">
      <c r="A56" s="33">
        <v>200702600</v>
      </c>
      <c r="B56" s="33" t="s">
        <v>400</v>
      </c>
      <c r="C56" s="33" t="s">
        <v>615</v>
      </c>
      <c r="D56" s="34">
        <v>100177</v>
      </c>
      <c r="E56" s="34">
        <v>95896</v>
      </c>
      <c r="F56" s="34">
        <v>103205</v>
      </c>
      <c r="G56" s="33" t="s">
        <v>626</v>
      </c>
      <c r="H56" s="33"/>
      <c r="I56" s="38" t="s">
        <v>628</v>
      </c>
      <c r="J56" s="38" t="s">
        <v>628</v>
      </c>
      <c r="K56" s="38" t="s">
        <v>628</v>
      </c>
      <c r="L56" s="33">
        <v>0</v>
      </c>
      <c r="M56" s="33">
        <v>0</v>
      </c>
      <c r="N56" s="33">
        <v>0</v>
      </c>
      <c r="O56" s="33">
        <v>0</v>
      </c>
      <c r="P56" s="39">
        <v>0</v>
      </c>
      <c r="Q56" s="39">
        <v>0</v>
      </c>
      <c r="R56" s="39">
        <v>0</v>
      </c>
      <c r="S56" s="33" t="s">
        <v>142</v>
      </c>
      <c r="T56" s="33"/>
      <c r="U56" s="33"/>
      <c r="V56" s="33"/>
      <c r="W56" s="33"/>
      <c r="X56" s="33"/>
      <c r="Y56" s="34">
        <f t="shared" si="3"/>
        <v>0</v>
      </c>
      <c r="Z56" s="36" t="e">
        <f t="shared" si="4"/>
        <v>#DIV/0!</v>
      </c>
      <c r="AA56" s="33">
        <v>5</v>
      </c>
      <c r="AB56" s="36" t="e">
        <f t="shared" si="5"/>
        <v>#DIV/0!</v>
      </c>
      <c r="AC56" s="33"/>
      <c r="AD56" s="33"/>
    </row>
    <row r="57" spans="1:30" ht="12.75">
      <c r="A57" s="33">
        <v>200703600</v>
      </c>
      <c r="B57" s="33" t="s">
        <v>396</v>
      </c>
      <c r="C57" s="33" t="s">
        <v>618</v>
      </c>
      <c r="D57" s="34">
        <v>633000</v>
      </c>
      <c r="E57" s="34">
        <v>533000</v>
      </c>
      <c r="F57" s="34">
        <v>533000</v>
      </c>
      <c r="G57" s="33" t="s">
        <v>626</v>
      </c>
      <c r="H57" s="33" t="s">
        <v>11</v>
      </c>
      <c r="I57" s="38" t="s">
        <v>628</v>
      </c>
      <c r="J57" s="38" t="s">
        <v>628</v>
      </c>
      <c r="K57" s="38" t="s">
        <v>628</v>
      </c>
      <c r="L57" s="33">
        <v>0</v>
      </c>
      <c r="M57" s="33">
        <v>0</v>
      </c>
      <c r="N57" s="33">
        <v>0</v>
      </c>
      <c r="O57" s="33">
        <v>0</v>
      </c>
      <c r="P57" s="39">
        <v>0</v>
      </c>
      <c r="Q57" s="39">
        <v>0</v>
      </c>
      <c r="R57" s="39">
        <v>0</v>
      </c>
      <c r="S57" s="33" t="s">
        <v>142</v>
      </c>
      <c r="T57" s="33"/>
      <c r="U57" s="33"/>
      <c r="V57" s="33"/>
      <c r="W57" s="33"/>
      <c r="X57" s="33"/>
      <c r="Y57" s="34">
        <f t="shared" si="3"/>
        <v>0</v>
      </c>
      <c r="Z57" s="36" t="e">
        <f t="shared" si="4"/>
        <v>#DIV/0!</v>
      </c>
      <c r="AA57" s="33">
        <v>5</v>
      </c>
      <c r="AB57" s="36" t="e">
        <f t="shared" si="5"/>
        <v>#DIV/0!</v>
      </c>
      <c r="AC57" s="33"/>
      <c r="AD57" s="33"/>
    </row>
    <row r="58" spans="1:30" ht="12.75">
      <c r="A58" s="33">
        <v>200704700</v>
      </c>
      <c r="B58" s="33" t="s">
        <v>359</v>
      </c>
      <c r="C58" s="33" t="s">
        <v>360</v>
      </c>
      <c r="D58" s="34">
        <v>606879</v>
      </c>
      <c r="E58" s="34">
        <v>477786</v>
      </c>
      <c r="F58" s="34">
        <v>261511</v>
      </c>
      <c r="G58" s="33" t="s">
        <v>210</v>
      </c>
      <c r="H58" s="33" t="s">
        <v>11</v>
      </c>
      <c r="I58" s="38" t="s">
        <v>628</v>
      </c>
      <c r="J58" s="38" t="s">
        <v>628</v>
      </c>
      <c r="K58" s="38" t="s">
        <v>628</v>
      </c>
      <c r="L58" s="33">
        <v>0</v>
      </c>
      <c r="M58" s="33">
        <v>0</v>
      </c>
      <c r="N58" s="33">
        <v>0</v>
      </c>
      <c r="O58" s="33">
        <v>0</v>
      </c>
      <c r="P58" s="39">
        <v>0</v>
      </c>
      <c r="Q58" s="39">
        <v>0</v>
      </c>
      <c r="R58" s="39">
        <v>0</v>
      </c>
      <c r="S58" s="33" t="s">
        <v>174</v>
      </c>
      <c r="T58" s="33"/>
      <c r="U58" s="33"/>
      <c r="V58" s="33"/>
      <c r="W58" s="33"/>
      <c r="X58" s="33"/>
      <c r="Y58" s="34">
        <f t="shared" si="3"/>
        <v>0</v>
      </c>
      <c r="Z58" s="36" t="e">
        <f t="shared" si="4"/>
        <v>#DIV/0!</v>
      </c>
      <c r="AA58" s="33">
        <v>5</v>
      </c>
      <c r="AB58" s="36" t="e">
        <f t="shared" si="5"/>
        <v>#DIV/0!</v>
      </c>
      <c r="AC58" s="33"/>
      <c r="AD58" s="33"/>
    </row>
    <row r="59" spans="1:30" ht="12.75">
      <c r="A59" s="33">
        <v>200704900</v>
      </c>
      <c r="B59" s="33" t="s">
        <v>356</v>
      </c>
      <c r="C59" s="33" t="s">
        <v>541</v>
      </c>
      <c r="D59" s="34">
        <v>442707</v>
      </c>
      <c r="E59" s="34">
        <v>476635</v>
      </c>
      <c r="F59" s="34">
        <v>501996</v>
      </c>
      <c r="G59" s="33" t="s">
        <v>626</v>
      </c>
      <c r="H59" s="33"/>
      <c r="I59" s="38" t="s">
        <v>628</v>
      </c>
      <c r="J59" s="38" t="s">
        <v>628</v>
      </c>
      <c r="K59" s="38" t="s">
        <v>628</v>
      </c>
      <c r="L59" s="33">
        <v>0</v>
      </c>
      <c r="M59" s="33">
        <v>0</v>
      </c>
      <c r="N59" s="33">
        <v>0</v>
      </c>
      <c r="O59" s="33">
        <v>0</v>
      </c>
      <c r="P59" s="39">
        <v>0</v>
      </c>
      <c r="Q59" s="39">
        <v>0</v>
      </c>
      <c r="R59" s="39">
        <v>0</v>
      </c>
      <c r="S59" s="33" t="s">
        <v>142</v>
      </c>
      <c r="T59" s="33"/>
      <c r="U59" s="33"/>
      <c r="V59" s="33"/>
      <c r="W59" s="33"/>
      <c r="X59" s="33"/>
      <c r="Y59" s="34">
        <f t="shared" si="3"/>
        <v>0</v>
      </c>
      <c r="Z59" s="36" t="e">
        <f t="shared" si="4"/>
        <v>#DIV/0!</v>
      </c>
      <c r="AA59" s="33">
        <v>5</v>
      </c>
      <c r="AB59" s="36" t="e">
        <f t="shared" si="5"/>
        <v>#DIV/0!</v>
      </c>
      <c r="AC59" s="33"/>
      <c r="AD59" s="33"/>
    </row>
    <row r="60" spans="1:30" ht="12.75">
      <c r="A60" s="33">
        <v>200705100</v>
      </c>
      <c r="B60" s="33" t="s">
        <v>538</v>
      </c>
      <c r="C60" s="33" t="s">
        <v>539</v>
      </c>
      <c r="D60" s="34">
        <v>265615</v>
      </c>
      <c r="E60" s="34">
        <v>219285</v>
      </c>
      <c r="F60" s="34">
        <v>223802</v>
      </c>
      <c r="G60" s="33" t="s">
        <v>626</v>
      </c>
      <c r="H60" s="33"/>
      <c r="I60" s="38" t="s">
        <v>628</v>
      </c>
      <c r="J60" s="38" t="s">
        <v>628</v>
      </c>
      <c r="K60" s="38" t="s">
        <v>628</v>
      </c>
      <c r="L60" s="33">
        <v>0</v>
      </c>
      <c r="M60" s="33">
        <v>0</v>
      </c>
      <c r="N60" s="33">
        <v>0</v>
      </c>
      <c r="O60" s="33">
        <v>0</v>
      </c>
      <c r="P60" s="39">
        <v>0</v>
      </c>
      <c r="Q60" s="39">
        <v>0</v>
      </c>
      <c r="R60" s="39">
        <v>0</v>
      </c>
      <c r="S60" s="33" t="s">
        <v>142</v>
      </c>
      <c r="T60" s="33"/>
      <c r="U60" s="33"/>
      <c r="V60" s="33"/>
      <c r="W60" s="33"/>
      <c r="X60" s="33"/>
      <c r="Y60" s="34">
        <f t="shared" si="3"/>
        <v>0</v>
      </c>
      <c r="Z60" s="36" t="e">
        <f t="shared" si="4"/>
        <v>#DIV/0!</v>
      </c>
      <c r="AA60" s="33">
        <v>5</v>
      </c>
      <c r="AB60" s="36" t="e">
        <f t="shared" si="5"/>
        <v>#DIV/0!</v>
      </c>
      <c r="AC60" s="33"/>
      <c r="AD60" s="33"/>
    </row>
    <row r="61" spans="1:30" ht="12.75">
      <c r="A61" s="33">
        <v>200705900</v>
      </c>
      <c r="B61" s="33" t="s">
        <v>332</v>
      </c>
      <c r="C61" s="33" t="s">
        <v>618</v>
      </c>
      <c r="D61" s="34">
        <v>373544</v>
      </c>
      <c r="E61" s="34">
        <v>367132</v>
      </c>
      <c r="F61" s="34">
        <v>364075</v>
      </c>
      <c r="G61" s="33" t="s">
        <v>321</v>
      </c>
      <c r="H61" s="33"/>
      <c r="I61" s="38" t="s">
        <v>628</v>
      </c>
      <c r="J61" s="38" t="s">
        <v>628</v>
      </c>
      <c r="K61" s="38" t="s">
        <v>628</v>
      </c>
      <c r="L61" s="33">
        <v>0</v>
      </c>
      <c r="M61" s="33">
        <v>0</v>
      </c>
      <c r="N61" s="33">
        <v>0</v>
      </c>
      <c r="O61" s="33">
        <v>0</v>
      </c>
      <c r="P61" s="39">
        <v>0</v>
      </c>
      <c r="Q61" s="39">
        <v>0</v>
      </c>
      <c r="R61" s="39">
        <v>0</v>
      </c>
      <c r="S61" s="33" t="s">
        <v>174</v>
      </c>
      <c r="T61" s="33"/>
      <c r="U61" s="33"/>
      <c r="V61" s="33"/>
      <c r="W61" s="33"/>
      <c r="X61" s="33"/>
      <c r="Y61" s="34">
        <f t="shared" si="3"/>
        <v>0</v>
      </c>
      <c r="Z61" s="36" t="e">
        <f t="shared" si="4"/>
        <v>#DIV/0!</v>
      </c>
      <c r="AA61" s="33">
        <v>5</v>
      </c>
      <c r="AB61" s="36" t="e">
        <f t="shared" si="5"/>
        <v>#DIV/0!</v>
      </c>
      <c r="AC61" s="33"/>
      <c r="AD61" s="33"/>
    </row>
    <row r="62" spans="1:30" ht="12.75">
      <c r="A62" s="33">
        <v>200707300</v>
      </c>
      <c r="B62" s="33" t="s">
        <v>333</v>
      </c>
      <c r="C62" s="33" t="s">
        <v>334</v>
      </c>
      <c r="D62" s="34">
        <v>235068</v>
      </c>
      <c r="E62" s="34">
        <v>361079</v>
      </c>
      <c r="F62" s="34">
        <v>290357</v>
      </c>
      <c r="G62" s="33" t="s">
        <v>321</v>
      </c>
      <c r="H62" s="33"/>
      <c r="I62" s="38" t="s">
        <v>628</v>
      </c>
      <c r="J62" s="38" t="s">
        <v>628</v>
      </c>
      <c r="K62" s="38" t="s">
        <v>628</v>
      </c>
      <c r="L62" s="33">
        <v>0</v>
      </c>
      <c r="M62" s="33">
        <v>0</v>
      </c>
      <c r="N62" s="33">
        <v>0</v>
      </c>
      <c r="O62" s="33">
        <v>0</v>
      </c>
      <c r="P62" s="39">
        <v>0</v>
      </c>
      <c r="Q62" s="39">
        <v>0</v>
      </c>
      <c r="R62" s="39">
        <v>0</v>
      </c>
      <c r="S62" s="33" t="s">
        <v>142</v>
      </c>
      <c r="T62" s="33"/>
      <c r="U62" s="33"/>
      <c r="V62" s="33"/>
      <c r="W62" s="33"/>
      <c r="X62" s="33"/>
      <c r="Y62" s="34">
        <f t="shared" si="3"/>
        <v>0</v>
      </c>
      <c r="Z62" s="36" t="e">
        <f t="shared" si="4"/>
        <v>#DIV/0!</v>
      </c>
      <c r="AA62" s="33">
        <v>5</v>
      </c>
      <c r="AB62" s="36" t="e">
        <f t="shared" si="5"/>
        <v>#DIV/0!</v>
      </c>
      <c r="AC62" s="33"/>
      <c r="AD62" s="33"/>
    </row>
    <row r="63" spans="1:30" ht="12.75">
      <c r="A63" s="33">
        <v>200707800</v>
      </c>
      <c r="B63" s="33" t="s">
        <v>595</v>
      </c>
      <c r="C63" s="33" t="s">
        <v>618</v>
      </c>
      <c r="D63" s="34">
        <v>30500</v>
      </c>
      <c r="E63" s="34">
        <v>8200</v>
      </c>
      <c r="F63" s="33" t="s">
        <v>628</v>
      </c>
      <c r="G63" s="33" t="s">
        <v>626</v>
      </c>
      <c r="H63" s="33" t="s">
        <v>205</v>
      </c>
      <c r="I63" s="38" t="s">
        <v>628</v>
      </c>
      <c r="J63" s="38" t="s">
        <v>628</v>
      </c>
      <c r="K63" s="38" t="s">
        <v>628</v>
      </c>
      <c r="L63" s="33">
        <v>0</v>
      </c>
      <c r="M63" s="33">
        <v>0</v>
      </c>
      <c r="N63" s="33">
        <v>0</v>
      </c>
      <c r="O63" s="33">
        <v>0</v>
      </c>
      <c r="P63" s="39">
        <v>0</v>
      </c>
      <c r="Q63" s="39">
        <v>0</v>
      </c>
      <c r="R63" s="39">
        <v>0</v>
      </c>
      <c r="S63" s="33" t="s">
        <v>385</v>
      </c>
      <c r="T63" s="33"/>
      <c r="U63" s="33"/>
      <c r="V63" s="33"/>
      <c r="W63" s="33"/>
      <c r="X63" s="33"/>
      <c r="Y63" s="34">
        <f t="shared" si="3"/>
        <v>0</v>
      </c>
      <c r="Z63" s="36" t="e">
        <f t="shared" si="4"/>
        <v>#DIV/0!</v>
      </c>
      <c r="AA63" s="33">
        <v>5</v>
      </c>
      <c r="AB63" s="36" t="e">
        <f t="shared" si="5"/>
        <v>#DIV/0!</v>
      </c>
      <c r="AC63" s="33"/>
      <c r="AD63" s="33"/>
    </row>
    <row r="64" spans="1:30" ht="12.75">
      <c r="A64" s="33">
        <v>200708900</v>
      </c>
      <c r="B64" s="33" t="s">
        <v>25</v>
      </c>
      <c r="C64" s="33" t="s">
        <v>362</v>
      </c>
      <c r="D64" s="34">
        <v>350902</v>
      </c>
      <c r="E64" s="34">
        <v>403695</v>
      </c>
      <c r="F64" s="34">
        <v>221763</v>
      </c>
      <c r="G64" s="33" t="s">
        <v>626</v>
      </c>
      <c r="H64" s="33" t="s">
        <v>205</v>
      </c>
      <c r="I64" s="38" t="s">
        <v>628</v>
      </c>
      <c r="J64" s="38" t="s">
        <v>628</v>
      </c>
      <c r="K64" s="38" t="s">
        <v>628</v>
      </c>
      <c r="L64" s="33">
        <v>0</v>
      </c>
      <c r="M64" s="33">
        <v>0</v>
      </c>
      <c r="N64" s="33">
        <v>0</v>
      </c>
      <c r="O64" s="33">
        <v>0</v>
      </c>
      <c r="P64" s="39">
        <v>0</v>
      </c>
      <c r="Q64" s="39">
        <v>0</v>
      </c>
      <c r="R64" s="39">
        <v>0</v>
      </c>
      <c r="S64" s="33" t="s">
        <v>174</v>
      </c>
      <c r="T64" s="33"/>
      <c r="U64" s="33"/>
      <c r="V64" s="33"/>
      <c r="W64" s="33"/>
      <c r="X64" s="33"/>
      <c r="Y64" s="34">
        <f t="shared" si="3"/>
        <v>0</v>
      </c>
      <c r="Z64" s="36" t="e">
        <f t="shared" si="4"/>
        <v>#DIV/0!</v>
      </c>
      <c r="AA64" s="33">
        <v>5</v>
      </c>
      <c r="AB64" s="36" t="e">
        <f t="shared" si="5"/>
        <v>#DIV/0!</v>
      </c>
      <c r="AC64" s="33"/>
      <c r="AD64" s="33"/>
    </row>
    <row r="65" spans="1:30" ht="12.75">
      <c r="A65" s="33">
        <v>200709000</v>
      </c>
      <c r="B65" s="33" t="s">
        <v>19</v>
      </c>
      <c r="C65" s="33" t="s">
        <v>352</v>
      </c>
      <c r="D65" s="34">
        <v>70319</v>
      </c>
      <c r="E65" s="34">
        <v>58694</v>
      </c>
      <c r="F65" s="34">
        <v>9124</v>
      </c>
      <c r="G65" s="33" t="s">
        <v>626</v>
      </c>
      <c r="H65" s="33" t="s">
        <v>11</v>
      </c>
      <c r="I65" s="38" t="s">
        <v>628</v>
      </c>
      <c r="J65" s="38" t="s">
        <v>628</v>
      </c>
      <c r="K65" s="38" t="s">
        <v>628</v>
      </c>
      <c r="L65" s="33">
        <v>0</v>
      </c>
      <c r="M65" s="33">
        <v>0</v>
      </c>
      <c r="N65" s="33">
        <v>0</v>
      </c>
      <c r="O65" s="33">
        <v>0</v>
      </c>
      <c r="P65" s="39">
        <v>0</v>
      </c>
      <c r="Q65" s="39">
        <v>0</v>
      </c>
      <c r="R65" s="39">
        <v>0</v>
      </c>
      <c r="S65" s="33" t="s">
        <v>174</v>
      </c>
      <c r="T65" s="33"/>
      <c r="U65" s="33"/>
      <c r="V65" s="33"/>
      <c r="W65" s="33"/>
      <c r="X65" s="33"/>
      <c r="Y65" s="34">
        <f t="shared" si="3"/>
        <v>0</v>
      </c>
      <c r="Z65" s="36" t="e">
        <f t="shared" si="4"/>
        <v>#DIV/0!</v>
      </c>
      <c r="AA65" s="33">
        <v>5</v>
      </c>
      <c r="AB65" s="36" t="e">
        <f t="shared" si="5"/>
        <v>#DIV/0!</v>
      </c>
      <c r="AC65" s="33"/>
      <c r="AD65" s="33"/>
    </row>
    <row r="66" spans="1:30" ht="12.75">
      <c r="A66" s="33">
        <v>200709100</v>
      </c>
      <c r="B66" s="33" t="s">
        <v>335</v>
      </c>
      <c r="C66" s="33" t="s">
        <v>618</v>
      </c>
      <c r="D66" s="34">
        <v>489210</v>
      </c>
      <c r="E66" s="34">
        <v>433814</v>
      </c>
      <c r="F66" s="34">
        <v>447380</v>
      </c>
      <c r="G66" s="33" t="s">
        <v>321</v>
      </c>
      <c r="H66" s="33"/>
      <c r="I66" s="38" t="s">
        <v>628</v>
      </c>
      <c r="J66" s="38" t="s">
        <v>628</v>
      </c>
      <c r="K66" s="38" t="s">
        <v>628</v>
      </c>
      <c r="L66" s="33">
        <v>0</v>
      </c>
      <c r="M66" s="33">
        <v>0</v>
      </c>
      <c r="N66" s="33">
        <v>0</v>
      </c>
      <c r="O66" s="33">
        <v>0</v>
      </c>
      <c r="P66" s="39">
        <v>0</v>
      </c>
      <c r="Q66" s="39">
        <v>0</v>
      </c>
      <c r="R66" s="39">
        <v>0</v>
      </c>
      <c r="S66" s="33" t="s">
        <v>142</v>
      </c>
      <c r="T66" s="33"/>
      <c r="U66" s="33"/>
      <c r="V66" s="33"/>
      <c r="W66" s="33"/>
      <c r="X66" s="33"/>
      <c r="Y66" s="34">
        <f aca="true" t="shared" si="6" ref="Y66:Y97">SUM(I66:K66)-SUM(P66:R66)</f>
        <v>0</v>
      </c>
      <c r="Z66" s="36" t="e">
        <f aca="true" t="shared" si="7" ref="Z66:Z97">ABS(Y66)/SUM(I66:K66)*100</f>
        <v>#DIV/0!</v>
      </c>
      <c r="AA66" s="33">
        <v>5</v>
      </c>
      <c r="AB66" s="36" t="e">
        <f aca="true" t="shared" si="8" ref="AB66:AB97">ABS(Y66)/SUM(I66:K66)*100</f>
        <v>#DIV/0!</v>
      </c>
      <c r="AC66" s="33"/>
      <c r="AD66" s="33"/>
    </row>
    <row r="67" spans="1:30" ht="12.75">
      <c r="A67" s="33">
        <v>200710700</v>
      </c>
      <c r="B67" s="33" t="s">
        <v>20</v>
      </c>
      <c r="C67" s="33" t="s">
        <v>618</v>
      </c>
      <c r="D67" s="34">
        <v>365514</v>
      </c>
      <c r="E67" s="34">
        <v>405459</v>
      </c>
      <c r="F67" s="34">
        <v>406792</v>
      </c>
      <c r="G67" s="33" t="s">
        <v>626</v>
      </c>
      <c r="H67" s="33" t="s">
        <v>205</v>
      </c>
      <c r="I67" s="38" t="s">
        <v>628</v>
      </c>
      <c r="J67" s="38" t="s">
        <v>628</v>
      </c>
      <c r="K67" s="38" t="s">
        <v>628</v>
      </c>
      <c r="L67" s="33">
        <v>0</v>
      </c>
      <c r="M67" s="33">
        <v>0</v>
      </c>
      <c r="N67" s="33">
        <v>0</v>
      </c>
      <c r="O67" s="33">
        <v>0</v>
      </c>
      <c r="P67" s="39">
        <v>0</v>
      </c>
      <c r="Q67" s="39">
        <v>0</v>
      </c>
      <c r="R67" s="39">
        <v>0</v>
      </c>
      <c r="S67" s="33" t="s">
        <v>142</v>
      </c>
      <c r="T67" s="33"/>
      <c r="U67" s="33"/>
      <c r="V67" s="33"/>
      <c r="W67" s="33"/>
      <c r="X67" s="33"/>
      <c r="Y67" s="34">
        <f t="shared" si="6"/>
        <v>0</v>
      </c>
      <c r="Z67" s="36" t="e">
        <f t="shared" si="7"/>
        <v>#DIV/0!</v>
      </c>
      <c r="AA67" s="33">
        <v>5</v>
      </c>
      <c r="AB67" s="36" t="e">
        <f t="shared" si="8"/>
        <v>#DIV/0!</v>
      </c>
      <c r="AC67" s="33"/>
      <c r="AD67" s="33"/>
    </row>
    <row r="68" spans="1:30" ht="12.75">
      <c r="A68" s="33">
        <v>200711000</v>
      </c>
      <c r="B68" s="33" t="s">
        <v>600</v>
      </c>
      <c r="C68" s="33" t="s">
        <v>601</v>
      </c>
      <c r="D68" s="34">
        <v>472018</v>
      </c>
      <c r="E68" s="34">
        <v>611167</v>
      </c>
      <c r="F68" s="34">
        <v>506241</v>
      </c>
      <c r="G68" s="33" t="s">
        <v>626</v>
      </c>
      <c r="H68" s="33" t="s">
        <v>205</v>
      </c>
      <c r="I68" s="38" t="s">
        <v>628</v>
      </c>
      <c r="J68" s="38" t="s">
        <v>628</v>
      </c>
      <c r="K68" s="38" t="s">
        <v>628</v>
      </c>
      <c r="L68" s="33">
        <v>0</v>
      </c>
      <c r="M68" s="33">
        <v>0</v>
      </c>
      <c r="N68" s="33">
        <v>0</v>
      </c>
      <c r="O68" s="33">
        <v>0</v>
      </c>
      <c r="P68" s="39">
        <v>0</v>
      </c>
      <c r="Q68" s="39">
        <v>0</v>
      </c>
      <c r="R68" s="39">
        <v>0</v>
      </c>
      <c r="S68" s="33" t="s">
        <v>142</v>
      </c>
      <c r="T68" s="33"/>
      <c r="U68" s="33"/>
      <c r="V68" s="33"/>
      <c r="W68" s="33"/>
      <c r="X68" s="33"/>
      <c r="Y68" s="34">
        <f t="shared" si="6"/>
        <v>0</v>
      </c>
      <c r="Z68" s="36" t="e">
        <f t="shared" si="7"/>
        <v>#DIV/0!</v>
      </c>
      <c r="AA68" s="33">
        <v>5</v>
      </c>
      <c r="AB68" s="36" t="e">
        <f t="shared" si="8"/>
        <v>#DIV/0!</v>
      </c>
      <c r="AC68" s="33"/>
      <c r="AD68" s="33"/>
    </row>
    <row r="69" spans="1:30" ht="12.75">
      <c r="A69" s="33">
        <v>200711700</v>
      </c>
      <c r="B69" s="33" t="s">
        <v>366</v>
      </c>
      <c r="C69" s="33" t="s">
        <v>352</v>
      </c>
      <c r="D69" s="34">
        <v>59421</v>
      </c>
      <c r="E69" s="34">
        <v>65898</v>
      </c>
      <c r="F69" s="34">
        <v>71683</v>
      </c>
      <c r="G69" s="33" t="s">
        <v>626</v>
      </c>
      <c r="H69" s="33" t="s">
        <v>205</v>
      </c>
      <c r="I69" s="38" t="s">
        <v>628</v>
      </c>
      <c r="J69" s="38" t="s">
        <v>628</v>
      </c>
      <c r="K69" s="38" t="s">
        <v>628</v>
      </c>
      <c r="L69" s="33">
        <v>0</v>
      </c>
      <c r="M69" s="33">
        <v>0</v>
      </c>
      <c r="N69" s="33">
        <v>0</v>
      </c>
      <c r="O69" s="33">
        <v>0</v>
      </c>
      <c r="P69" s="39">
        <v>0</v>
      </c>
      <c r="Q69" s="39">
        <v>0</v>
      </c>
      <c r="R69" s="39">
        <v>0</v>
      </c>
      <c r="S69" s="33" t="s">
        <v>142</v>
      </c>
      <c r="T69" s="33"/>
      <c r="U69" s="33"/>
      <c r="V69" s="33"/>
      <c r="W69" s="33"/>
      <c r="X69" s="33"/>
      <c r="Y69" s="34">
        <f t="shared" si="6"/>
        <v>0</v>
      </c>
      <c r="Z69" s="36" t="e">
        <f t="shared" si="7"/>
        <v>#DIV/0!</v>
      </c>
      <c r="AA69" s="33">
        <v>5</v>
      </c>
      <c r="AB69" s="36" t="e">
        <f t="shared" si="8"/>
        <v>#DIV/0!</v>
      </c>
      <c r="AC69" s="33"/>
      <c r="AD69" s="33"/>
    </row>
    <row r="70" spans="1:30" ht="12.75">
      <c r="A70" s="33">
        <v>200713100</v>
      </c>
      <c r="B70" s="33" t="s">
        <v>587</v>
      </c>
      <c r="C70" s="33" t="s">
        <v>541</v>
      </c>
      <c r="D70" s="34">
        <v>407735</v>
      </c>
      <c r="E70" s="34">
        <v>375200</v>
      </c>
      <c r="F70" s="34">
        <v>338824</v>
      </c>
      <c r="G70" s="33" t="s">
        <v>309</v>
      </c>
      <c r="H70" s="33" t="s">
        <v>439</v>
      </c>
      <c r="I70" s="38" t="s">
        <v>628</v>
      </c>
      <c r="J70" s="38" t="s">
        <v>628</v>
      </c>
      <c r="K70" s="38" t="s">
        <v>628</v>
      </c>
      <c r="L70" s="33">
        <v>0</v>
      </c>
      <c r="M70" s="33">
        <v>0</v>
      </c>
      <c r="N70" s="33">
        <v>0</v>
      </c>
      <c r="O70" s="33">
        <v>0</v>
      </c>
      <c r="P70" s="39">
        <v>0</v>
      </c>
      <c r="Q70" s="39">
        <v>0</v>
      </c>
      <c r="R70" s="39">
        <v>0</v>
      </c>
      <c r="S70" s="33" t="s">
        <v>142</v>
      </c>
      <c r="T70" s="33"/>
      <c r="U70" s="33"/>
      <c r="V70" s="33"/>
      <c r="W70" s="33"/>
      <c r="X70" s="33"/>
      <c r="Y70" s="34">
        <f t="shared" si="6"/>
        <v>0</v>
      </c>
      <c r="Z70" s="36" t="e">
        <f t="shared" si="7"/>
        <v>#DIV/0!</v>
      </c>
      <c r="AA70" s="33">
        <v>5</v>
      </c>
      <c r="AB70" s="36" t="e">
        <f t="shared" si="8"/>
        <v>#DIV/0!</v>
      </c>
      <c r="AC70" s="33"/>
      <c r="AD70" s="33"/>
    </row>
    <row r="71" spans="1:30" ht="12.75">
      <c r="A71" s="33">
        <v>200713300</v>
      </c>
      <c r="B71" s="33" t="s">
        <v>53</v>
      </c>
      <c r="C71" s="33" t="s">
        <v>54</v>
      </c>
      <c r="D71" s="34">
        <v>303737</v>
      </c>
      <c r="E71" s="34">
        <v>247741</v>
      </c>
      <c r="F71" s="34">
        <v>245704</v>
      </c>
      <c r="G71" s="33" t="s">
        <v>626</v>
      </c>
      <c r="H71" s="33" t="s">
        <v>11</v>
      </c>
      <c r="I71" s="38" t="s">
        <v>628</v>
      </c>
      <c r="J71" s="38" t="s">
        <v>628</v>
      </c>
      <c r="K71" s="38" t="s">
        <v>628</v>
      </c>
      <c r="L71" s="33">
        <v>0</v>
      </c>
      <c r="M71" s="33">
        <v>0</v>
      </c>
      <c r="N71" s="33">
        <v>0</v>
      </c>
      <c r="O71" s="33">
        <v>0</v>
      </c>
      <c r="P71" s="39">
        <v>0</v>
      </c>
      <c r="Q71" s="39">
        <v>0</v>
      </c>
      <c r="R71" s="39">
        <v>0</v>
      </c>
      <c r="S71" s="33" t="s">
        <v>142</v>
      </c>
      <c r="T71" s="33"/>
      <c r="U71" s="33"/>
      <c r="V71" s="33"/>
      <c r="W71" s="33"/>
      <c r="X71" s="33"/>
      <c r="Y71" s="34">
        <f t="shared" si="6"/>
        <v>0</v>
      </c>
      <c r="Z71" s="36" t="e">
        <f t="shared" si="7"/>
        <v>#DIV/0!</v>
      </c>
      <c r="AA71" s="33">
        <v>5</v>
      </c>
      <c r="AB71" s="36" t="e">
        <f t="shared" si="8"/>
        <v>#DIV/0!</v>
      </c>
      <c r="AC71" s="33"/>
      <c r="AD71" s="33"/>
    </row>
    <row r="72" spans="1:30" ht="12.75">
      <c r="A72" s="33">
        <v>200713600</v>
      </c>
      <c r="B72" s="33" t="s">
        <v>562</v>
      </c>
      <c r="C72" s="33" t="s">
        <v>407</v>
      </c>
      <c r="D72" s="34">
        <v>106695</v>
      </c>
      <c r="E72" s="34">
        <v>105890</v>
      </c>
      <c r="F72" s="34">
        <v>85889</v>
      </c>
      <c r="G72" s="33" t="s">
        <v>626</v>
      </c>
      <c r="H72" s="33" t="s">
        <v>268</v>
      </c>
      <c r="I72" s="38" t="s">
        <v>628</v>
      </c>
      <c r="J72" s="38" t="s">
        <v>628</v>
      </c>
      <c r="K72" s="38" t="s">
        <v>628</v>
      </c>
      <c r="L72" s="33">
        <v>0</v>
      </c>
      <c r="M72" s="33">
        <v>0</v>
      </c>
      <c r="N72" s="33">
        <v>0</v>
      </c>
      <c r="O72" s="33">
        <v>0</v>
      </c>
      <c r="P72" s="39">
        <v>0</v>
      </c>
      <c r="Q72" s="39">
        <v>0</v>
      </c>
      <c r="R72" s="39">
        <v>0</v>
      </c>
      <c r="S72" s="33" t="s">
        <v>142</v>
      </c>
      <c r="T72" s="33"/>
      <c r="U72" s="33"/>
      <c r="V72" s="33"/>
      <c r="W72" s="33"/>
      <c r="X72" s="33"/>
      <c r="Y72" s="34">
        <f t="shared" si="6"/>
        <v>0</v>
      </c>
      <c r="Z72" s="36" t="e">
        <f t="shared" si="7"/>
        <v>#DIV/0!</v>
      </c>
      <c r="AA72" s="33">
        <v>5</v>
      </c>
      <c r="AB72" s="36" t="e">
        <f t="shared" si="8"/>
        <v>#DIV/0!</v>
      </c>
      <c r="AC72" s="33"/>
      <c r="AD72" s="33"/>
    </row>
    <row r="73" spans="1:30" ht="12.75">
      <c r="A73" s="33">
        <v>200714400</v>
      </c>
      <c r="B73" s="33" t="s">
        <v>357</v>
      </c>
      <c r="C73" s="33" t="s">
        <v>407</v>
      </c>
      <c r="D73" s="34">
        <v>132630</v>
      </c>
      <c r="E73" s="34">
        <v>136825</v>
      </c>
      <c r="F73" s="34">
        <v>141161</v>
      </c>
      <c r="G73" s="33" t="s">
        <v>626</v>
      </c>
      <c r="H73" s="33" t="s">
        <v>436</v>
      </c>
      <c r="I73" s="38" t="s">
        <v>628</v>
      </c>
      <c r="J73" s="38" t="s">
        <v>628</v>
      </c>
      <c r="K73" s="38" t="s">
        <v>628</v>
      </c>
      <c r="L73" s="33">
        <v>0</v>
      </c>
      <c r="M73" s="33">
        <v>0</v>
      </c>
      <c r="N73" s="33">
        <v>0</v>
      </c>
      <c r="O73" s="33">
        <v>0</v>
      </c>
      <c r="P73" s="39">
        <v>0</v>
      </c>
      <c r="Q73" s="39">
        <v>0</v>
      </c>
      <c r="R73" s="39">
        <v>0</v>
      </c>
      <c r="S73" s="33" t="s">
        <v>142</v>
      </c>
      <c r="T73" s="33"/>
      <c r="U73" s="33"/>
      <c r="V73" s="33"/>
      <c r="W73" s="33"/>
      <c r="X73" s="33"/>
      <c r="Y73" s="34">
        <f t="shared" si="6"/>
        <v>0</v>
      </c>
      <c r="Z73" s="36" t="e">
        <f t="shared" si="7"/>
        <v>#DIV/0!</v>
      </c>
      <c r="AA73" s="33">
        <v>5</v>
      </c>
      <c r="AB73" s="36" t="e">
        <f t="shared" si="8"/>
        <v>#DIV/0!</v>
      </c>
      <c r="AC73" s="33"/>
      <c r="AD73" s="33"/>
    </row>
    <row r="74" spans="1:30" ht="12.75">
      <c r="A74" s="33">
        <v>200714800</v>
      </c>
      <c r="B74" s="33" t="s">
        <v>529</v>
      </c>
      <c r="C74" s="33" t="s">
        <v>362</v>
      </c>
      <c r="D74" s="34">
        <v>153282</v>
      </c>
      <c r="E74" s="34">
        <v>281257</v>
      </c>
      <c r="F74" s="34">
        <v>264040</v>
      </c>
      <c r="G74" s="33" t="s">
        <v>626</v>
      </c>
      <c r="H74" s="33" t="s">
        <v>439</v>
      </c>
      <c r="I74" s="38" t="s">
        <v>628</v>
      </c>
      <c r="J74" s="38" t="s">
        <v>628</v>
      </c>
      <c r="K74" s="38" t="s">
        <v>628</v>
      </c>
      <c r="L74" s="33">
        <v>0</v>
      </c>
      <c r="M74" s="33">
        <v>0</v>
      </c>
      <c r="N74" s="33">
        <v>0</v>
      </c>
      <c r="O74" s="33">
        <v>0</v>
      </c>
      <c r="P74" s="39">
        <v>0</v>
      </c>
      <c r="Q74" s="39">
        <v>0</v>
      </c>
      <c r="R74" s="39">
        <v>0</v>
      </c>
      <c r="S74" s="33" t="s">
        <v>142</v>
      </c>
      <c r="T74" s="33"/>
      <c r="U74" s="33"/>
      <c r="V74" s="33"/>
      <c r="W74" s="33"/>
      <c r="X74" s="33"/>
      <c r="Y74" s="34">
        <f t="shared" si="6"/>
        <v>0</v>
      </c>
      <c r="Z74" s="36" t="e">
        <f t="shared" si="7"/>
        <v>#DIV/0!</v>
      </c>
      <c r="AA74" s="33">
        <v>5</v>
      </c>
      <c r="AB74" s="36" t="e">
        <f t="shared" si="8"/>
        <v>#DIV/0!</v>
      </c>
      <c r="AC74" s="33"/>
      <c r="AD74" s="33"/>
    </row>
    <row r="75" spans="1:30" ht="12.75">
      <c r="A75" s="33">
        <v>200715100</v>
      </c>
      <c r="B75" s="33" t="s">
        <v>588</v>
      </c>
      <c r="C75" s="33" t="s">
        <v>589</v>
      </c>
      <c r="D75" s="34">
        <v>100000</v>
      </c>
      <c r="E75" s="34">
        <v>50000</v>
      </c>
      <c r="F75" s="33" t="s">
        <v>628</v>
      </c>
      <c r="G75" s="33" t="s">
        <v>309</v>
      </c>
      <c r="H75" s="33" t="s">
        <v>11</v>
      </c>
      <c r="I75" s="38" t="s">
        <v>628</v>
      </c>
      <c r="J75" s="38" t="s">
        <v>628</v>
      </c>
      <c r="K75" s="38" t="s">
        <v>628</v>
      </c>
      <c r="L75" s="33">
        <v>0</v>
      </c>
      <c r="M75" s="33">
        <v>0</v>
      </c>
      <c r="N75" s="33">
        <v>0</v>
      </c>
      <c r="O75" s="33">
        <v>0</v>
      </c>
      <c r="P75" s="39">
        <v>0</v>
      </c>
      <c r="Q75" s="39">
        <v>0</v>
      </c>
      <c r="R75" s="39">
        <v>0</v>
      </c>
      <c r="S75" s="33" t="s">
        <v>142</v>
      </c>
      <c r="T75" s="33"/>
      <c r="U75" s="33"/>
      <c r="V75" s="33"/>
      <c r="W75" s="33"/>
      <c r="X75" s="33"/>
      <c r="Y75" s="34">
        <f t="shared" si="6"/>
        <v>0</v>
      </c>
      <c r="Z75" s="36" t="e">
        <f t="shared" si="7"/>
        <v>#DIV/0!</v>
      </c>
      <c r="AA75" s="33">
        <v>5</v>
      </c>
      <c r="AB75" s="36" t="e">
        <f t="shared" si="8"/>
        <v>#DIV/0!</v>
      </c>
      <c r="AC75" s="33"/>
      <c r="AD75" s="33"/>
    </row>
    <row r="76" spans="1:30" ht="12.75">
      <c r="A76" s="33">
        <v>200715500</v>
      </c>
      <c r="B76" s="33" t="s">
        <v>376</v>
      </c>
      <c r="C76" s="33" t="s">
        <v>352</v>
      </c>
      <c r="D76" s="34">
        <v>141687</v>
      </c>
      <c r="E76" s="34">
        <v>145040</v>
      </c>
      <c r="F76" s="34">
        <v>148491</v>
      </c>
      <c r="G76" s="33" t="s">
        <v>626</v>
      </c>
      <c r="H76" s="33" t="s">
        <v>11</v>
      </c>
      <c r="I76" s="38" t="s">
        <v>628</v>
      </c>
      <c r="J76" s="38" t="s">
        <v>628</v>
      </c>
      <c r="K76" s="38" t="s">
        <v>628</v>
      </c>
      <c r="L76" s="33">
        <v>0</v>
      </c>
      <c r="M76" s="33">
        <v>0</v>
      </c>
      <c r="N76" s="33">
        <v>0</v>
      </c>
      <c r="O76" s="33">
        <v>0</v>
      </c>
      <c r="P76" s="39">
        <v>0</v>
      </c>
      <c r="Q76" s="39">
        <v>0</v>
      </c>
      <c r="R76" s="39">
        <v>0</v>
      </c>
      <c r="S76" s="33" t="s">
        <v>142</v>
      </c>
      <c r="T76" s="33"/>
      <c r="U76" s="33"/>
      <c r="V76" s="33"/>
      <c r="W76" s="33"/>
      <c r="X76" s="33"/>
      <c r="Y76" s="34">
        <f t="shared" si="6"/>
        <v>0</v>
      </c>
      <c r="Z76" s="36" t="e">
        <f t="shared" si="7"/>
        <v>#DIV/0!</v>
      </c>
      <c r="AA76" s="33">
        <v>5</v>
      </c>
      <c r="AB76" s="36" t="e">
        <f t="shared" si="8"/>
        <v>#DIV/0!</v>
      </c>
      <c r="AC76" s="33"/>
      <c r="AD76" s="33"/>
    </row>
    <row r="77" spans="1:30" ht="12.75">
      <c r="A77" s="33">
        <v>200716000</v>
      </c>
      <c r="B77" s="33" t="s">
        <v>602</v>
      </c>
      <c r="C77" s="33" t="s">
        <v>615</v>
      </c>
      <c r="D77" s="34">
        <v>199983</v>
      </c>
      <c r="E77" s="34">
        <v>205896</v>
      </c>
      <c r="F77" s="34">
        <v>212652</v>
      </c>
      <c r="G77" s="33" t="s">
        <v>626</v>
      </c>
      <c r="H77" s="33" t="s">
        <v>11</v>
      </c>
      <c r="I77" s="38" t="s">
        <v>628</v>
      </c>
      <c r="J77" s="38" t="s">
        <v>628</v>
      </c>
      <c r="K77" s="38" t="s">
        <v>628</v>
      </c>
      <c r="L77" s="33">
        <v>0</v>
      </c>
      <c r="M77" s="33">
        <v>0</v>
      </c>
      <c r="N77" s="33">
        <v>0</v>
      </c>
      <c r="O77" s="33">
        <v>0</v>
      </c>
      <c r="P77" s="39">
        <v>0</v>
      </c>
      <c r="Q77" s="39">
        <v>0</v>
      </c>
      <c r="R77" s="39">
        <v>0</v>
      </c>
      <c r="S77" s="33" t="s">
        <v>142</v>
      </c>
      <c r="T77" s="33"/>
      <c r="U77" s="33"/>
      <c r="V77" s="33"/>
      <c r="W77" s="33"/>
      <c r="X77" s="33"/>
      <c r="Y77" s="34">
        <f t="shared" si="6"/>
        <v>0</v>
      </c>
      <c r="Z77" s="36" t="e">
        <f t="shared" si="7"/>
        <v>#DIV/0!</v>
      </c>
      <c r="AA77" s="33">
        <v>5</v>
      </c>
      <c r="AB77" s="36" t="e">
        <f t="shared" si="8"/>
        <v>#DIV/0!</v>
      </c>
      <c r="AC77" s="33"/>
      <c r="AD77" s="33"/>
    </row>
    <row r="78" spans="1:30" ht="12.75">
      <c r="A78" s="33">
        <v>200716400</v>
      </c>
      <c r="B78" s="33" t="s">
        <v>336</v>
      </c>
      <c r="C78" s="33" t="s">
        <v>364</v>
      </c>
      <c r="D78" s="34">
        <v>262126</v>
      </c>
      <c r="E78" s="34">
        <v>237926</v>
      </c>
      <c r="F78" s="34">
        <v>241767</v>
      </c>
      <c r="G78" s="33" t="s">
        <v>321</v>
      </c>
      <c r="H78" s="33"/>
      <c r="I78" s="38" t="s">
        <v>628</v>
      </c>
      <c r="J78" s="38" t="s">
        <v>628</v>
      </c>
      <c r="K78" s="38" t="s">
        <v>628</v>
      </c>
      <c r="L78" s="33">
        <v>0</v>
      </c>
      <c r="M78" s="33">
        <v>0</v>
      </c>
      <c r="N78" s="33">
        <v>0</v>
      </c>
      <c r="O78" s="33">
        <v>0</v>
      </c>
      <c r="P78" s="39">
        <v>0</v>
      </c>
      <c r="Q78" s="39">
        <v>0</v>
      </c>
      <c r="R78" s="39">
        <v>0</v>
      </c>
      <c r="S78" s="33" t="s">
        <v>174</v>
      </c>
      <c r="T78" s="33"/>
      <c r="U78" s="33"/>
      <c r="V78" s="33"/>
      <c r="W78" s="33"/>
      <c r="X78" s="33"/>
      <c r="Y78" s="34">
        <f t="shared" si="6"/>
        <v>0</v>
      </c>
      <c r="Z78" s="36" t="e">
        <f t="shared" si="7"/>
        <v>#DIV/0!</v>
      </c>
      <c r="AA78" s="33">
        <v>5</v>
      </c>
      <c r="AB78" s="36" t="e">
        <f t="shared" si="8"/>
        <v>#DIV/0!</v>
      </c>
      <c r="AC78" s="33"/>
      <c r="AD78" s="33"/>
    </row>
    <row r="79" spans="1:30" ht="12.75">
      <c r="A79" s="33">
        <v>200716800</v>
      </c>
      <c r="B79" s="33" t="s">
        <v>495</v>
      </c>
      <c r="C79" s="33" t="s">
        <v>342</v>
      </c>
      <c r="D79" s="34">
        <v>459527</v>
      </c>
      <c r="E79" s="34">
        <v>447564</v>
      </c>
      <c r="F79" s="34">
        <v>460992</v>
      </c>
      <c r="G79" s="33" t="s">
        <v>626</v>
      </c>
      <c r="H79" s="33" t="s">
        <v>436</v>
      </c>
      <c r="I79" s="38" t="s">
        <v>628</v>
      </c>
      <c r="J79" s="38" t="s">
        <v>628</v>
      </c>
      <c r="K79" s="38" t="s">
        <v>628</v>
      </c>
      <c r="L79" s="33">
        <v>0</v>
      </c>
      <c r="M79" s="33">
        <v>0</v>
      </c>
      <c r="N79" s="33">
        <v>0</v>
      </c>
      <c r="O79" s="33">
        <v>0</v>
      </c>
      <c r="P79" s="39">
        <v>0</v>
      </c>
      <c r="Q79" s="39">
        <v>0</v>
      </c>
      <c r="R79" s="39">
        <v>0</v>
      </c>
      <c r="S79" s="33" t="s">
        <v>174</v>
      </c>
      <c r="T79" s="33"/>
      <c r="U79" s="33"/>
      <c r="V79" s="33"/>
      <c r="W79" s="33"/>
      <c r="X79" s="33"/>
      <c r="Y79" s="34">
        <f t="shared" si="6"/>
        <v>0</v>
      </c>
      <c r="Z79" s="36" t="e">
        <f t="shared" si="7"/>
        <v>#DIV/0!</v>
      </c>
      <c r="AA79" s="33">
        <v>5</v>
      </c>
      <c r="AB79" s="36" t="e">
        <f t="shared" si="8"/>
        <v>#DIV/0!</v>
      </c>
      <c r="AC79" s="33"/>
      <c r="AD79" s="33"/>
    </row>
    <row r="80" spans="1:30" ht="12.75">
      <c r="A80" s="33">
        <v>200716900</v>
      </c>
      <c r="B80" s="33" t="s">
        <v>358</v>
      </c>
      <c r="C80" s="33" t="s">
        <v>615</v>
      </c>
      <c r="D80" s="34">
        <v>451147</v>
      </c>
      <c r="E80" s="34">
        <v>235341</v>
      </c>
      <c r="F80" s="34">
        <v>164912</v>
      </c>
      <c r="G80" s="33" t="s">
        <v>626</v>
      </c>
      <c r="H80" s="33"/>
      <c r="I80" s="38" t="s">
        <v>628</v>
      </c>
      <c r="J80" s="38" t="s">
        <v>628</v>
      </c>
      <c r="K80" s="38" t="s">
        <v>628</v>
      </c>
      <c r="L80" s="33">
        <v>0</v>
      </c>
      <c r="M80" s="33">
        <v>0</v>
      </c>
      <c r="N80" s="33">
        <v>0</v>
      </c>
      <c r="O80" s="33">
        <v>0</v>
      </c>
      <c r="P80" s="39">
        <v>0</v>
      </c>
      <c r="Q80" s="39">
        <v>0</v>
      </c>
      <c r="R80" s="39">
        <v>0</v>
      </c>
      <c r="S80" s="33" t="s">
        <v>142</v>
      </c>
      <c r="T80" s="33"/>
      <c r="U80" s="33"/>
      <c r="V80" s="33"/>
      <c r="W80" s="33"/>
      <c r="X80" s="33"/>
      <c r="Y80" s="34">
        <f t="shared" si="6"/>
        <v>0</v>
      </c>
      <c r="Z80" s="36" t="e">
        <f t="shared" si="7"/>
        <v>#DIV/0!</v>
      </c>
      <c r="AA80" s="33">
        <v>5</v>
      </c>
      <c r="AB80" s="36" t="e">
        <f t="shared" si="8"/>
        <v>#DIV/0!</v>
      </c>
      <c r="AC80" s="33"/>
      <c r="AD80" s="33"/>
    </row>
    <row r="81" spans="1:30" ht="12.75">
      <c r="A81" s="33">
        <v>200717500</v>
      </c>
      <c r="B81" s="33" t="s">
        <v>530</v>
      </c>
      <c r="C81" s="33" t="s">
        <v>531</v>
      </c>
      <c r="D81" s="34">
        <v>80445</v>
      </c>
      <c r="E81" s="34">
        <v>124266</v>
      </c>
      <c r="F81" s="34">
        <v>129235</v>
      </c>
      <c r="G81" s="33" t="s">
        <v>626</v>
      </c>
      <c r="H81" s="33" t="s">
        <v>436</v>
      </c>
      <c r="I81" s="38" t="s">
        <v>628</v>
      </c>
      <c r="J81" s="38" t="s">
        <v>628</v>
      </c>
      <c r="K81" s="38" t="s">
        <v>628</v>
      </c>
      <c r="L81" s="33">
        <v>0</v>
      </c>
      <c r="M81" s="33">
        <v>0</v>
      </c>
      <c r="N81" s="33">
        <v>0</v>
      </c>
      <c r="O81" s="33">
        <v>0</v>
      </c>
      <c r="P81" s="39">
        <v>0</v>
      </c>
      <c r="Q81" s="39">
        <v>0</v>
      </c>
      <c r="R81" s="39">
        <v>0</v>
      </c>
      <c r="S81" s="33" t="s">
        <v>142</v>
      </c>
      <c r="T81" s="33"/>
      <c r="U81" s="33"/>
      <c r="V81" s="33"/>
      <c r="W81" s="33"/>
      <c r="X81" s="33"/>
      <c r="Y81" s="34">
        <f t="shared" si="6"/>
        <v>0</v>
      </c>
      <c r="Z81" s="36" t="e">
        <f t="shared" si="7"/>
        <v>#DIV/0!</v>
      </c>
      <c r="AA81" s="33">
        <v>5</v>
      </c>
      <c r="AB81" s="36" t="e">
        <f t="shared" si="8"/>
        <v>#DIV/0!</v>
      </c>
      <c r="AC81" s="33"/>
      <c r="AD81" s="33"/>
    </row>
    <row r="82" spans="1:30" ht="12.75">
      <c r="A82" s="33">
        <v>200717600</v>
      </c>
      <c r="B82" s="33" t="s">
        <v>596</v>
      </c>
      <c r="C82" s="33" t="s">
        <v>597</v>
      </c>
      <c r="D82" s="34">
        <v>276971</v>
      </c>
      <c r="E82" s="34">
        <v>313691</v>
      </c>
      <c r="F82" s="34">
        <v>302043</v>
      </c>
      <c r="G82" s="33" t="s">
        <v>626</v>
      </c>
      <c r="H82" s="33" t="s">
        <v>11</v>
      </c>
      <c r="I82" s="38" t="s">
        <v>628</v>
      </c>
      <c r="J82" s="38" t="s">
        <v>628</v>
      </c>
      <c r="K82" s="38" t="s">
        <v>628</v>
      </c>
      <c r="L82" s="33">
        <v>0</v>
      </c>
      <c r="M82" s="33">
        <v>0</v>
      </c>
      <c r="N82" s="33">
        <v>0</v>
      </c>
      <c r="O82" s="33">
        <v>0</v>
      </c>
      <c r="P82" s="39">
        <v>0</v>
      </c>
      <c r="Q82" s="39">
        <v>0</v>
      </c>
      <c r="R82" s="39">
        <v>0</v>
      </c>
      <c r="S82" s="33" t="s">
        <v>174</v>
      </c>
      <c r="T82" s="33"/>
      <c r="U82" s="33"/>
      <c r="V82" s="33"/>
      <c r="W82" s="33"/>
      <c r="X82" s="33"/>
      <c r="Y82" s="34">
        <f t="shared" si="6"/>
        <v>0</v>
      </c>
      <c r="Z82" s="36" t="e">
        <f t="shared" si="7"/>
        <v>#DIV/0!</v>
      </c>
      <c r="AA82" s="33">
        <v>5</v>
      </c>
      <c r="AB82" s="36" t="e">
        <f t="shared" si="8"/>
        <v>#DIV/0!</v>
      </c>
      <c r="AC82" s="33"/>
      <c r="AD82" s="33"/>
    </row>
    <row r="83" spans="1:30" ht="12.75">
      <c r="A83" s="33">
        <v>200717700</v>
      </c>
      <c r="B83" s="33" t="s">
        <v>603</v>
      </c>
      <c r="C83" s="33" t="s">
        <v>18</v>
      </c>
      <c r="D83" s="34">
        <v>285438</v>
      </c>
      <c r="E83" s="34">
        <v>309678</v>
      </c>
      <c r="F83" s="34">
        <v>318997</v>
      </c>
      <c r="G83" s="33" t="s">
        <v>626</v>
      </c>
      <c r="H83" s="33" t="s">
        <v>205</v>
      </c>
      <c r="I83" s="38" t="s">
        <v>628</v>
      </c>
      <c r="J83" s="38" t="s">
        <v>628</v>
      </c>
      <c r="K83" s="38" t="s">
        <v>628</v>
      </c>
      <c r="L83" s="33">
        <v>0</v>
      </c>
      <c r="M83" s="33">
        <v>0</v>
      </c>
      <c r="N83" s="33">
        <v>0</v>
      </c>
      <c r="O83" s="33">
        <v>0</v>
      </c>
      <c r="P83" s="39">
        <v>0</v>
      </c>
      <c r="Q83" s="39">
        <v>0</v>
      </c>
      <c r="R83" s="39">
        <v>0</v>
      </c>
      <c r="S83" s="33" t="s">
        <v>142</v>
      </c>
      <c r="T83" s="33"/>
      <c r="U83" s="33"/>
      <c r="V83" s="33"/>
      <c r="W83" s="33"/>
      <c r="X83" s="33"/>
      <c r="Y83" s="34">
        <f t="shared" si="6"/>
        <v>0</v>
      </c>
      <c r="Z83" s="36" t="e">
        <f t="shared" si="7"/>
        <v>#DIV/0!</v>
      </c>
      <c r="AA83" s="33">
        <v>5</v>
      </c>
      <c r="AB83" s="36" t="e">
        <f t="shared" si="8"/>
        <v>#DIV/0!</v>
      </c>
      <c r="AC83" s="33"/>
      <c r="AD83" s="33"/>
    </row>
    <row r="84" spans="1:30" ht="12.75">
      <c r="A84" s="33">
        <v>200717800</v>
      </c>
      <c r="B84" s="33" t="s">
        <v>91</v>
      </c>
      <c r="C84" s="33" t="s">
        <v>92</v>
      </c>
      <c r="D84" s="34">
        <v>265570</v>
      </c>
      <c r="E84" s="34">
        <v>145830</v>
      </c>
      <c r="F84" s="34">
        <v>154010</v>
      </c>
      <c r="G84" s="33" t="s">
        <v>309</v>
      </c>
      <c r="H84" s="33" t="s">
        <v>436</v>
      </c>
      <c r="I84" s="38" t="s">
        <v>628</v>
      </c>
      <c r="J84" s="38" t="s">
        <v>628</v>
      </c>
      <c r="K84" s="38" t="s">
        <v>628</v>
      </c>
      <c r="L84" s="33">
        <v>0</v>
      </c>
      <c r="M84" s="33">
        <v>0</v>
      </c>
      <c r="N84" s="33">
        <v>0</v>
      </c>
      <c r="O84" s="33">
        <v>0</v>
      </c>
      <c r="P84" s="39">
        <v>0</v>
      </c>
      <c r="Q84" s="39">
        <v>0</v>
      </c>
      <c r="R84" s="39">
        <v>0</v>
      </c>
      <c r="S84" s="33" t="s">
        <v>142</v>
      </c>
      <c r="T84" s="33"/>
      <c r="U84" s="33"/>
      <c r="V84" s="33"/>
      <c r="W84" s="33"/>
      <c r="X84" s="33"/>
      <c r="Y84" s="34">
        <f t="shared" si="6"/>
        <v>0</v>
      </c>
      <c r="Z84" s="36" t="e">
        <f t="shared" si="7"/>
        <v>#DIV/0!</v>
      </c>
      <c r="AA84" s="33">
        <v>5</v>
      </c>
      <c r="AB84" s="36" t="e">
        <f t="shared" si="8"/>
        <v>#DIV/0!</v>
      </c>
      <c r="AC84" s="33"/>
      <c r="AD84" s="33"/>
    </row>
    <row r="85" spans="1:30" ht="12.75">
      <c r="A85" s="33">
        <v>200718000</v>
      </c>
      <c r="B85" s="33" t="s">
        <v>590</v>
      </c>
      <c r="C85" s="33" t="s">
        <v>92</v>
      </c>
      <c r="D85" s="34">
        <v>190328</v>
      </c>
      <c r="E85" s="34">
        <v>197144</v>
      </c>
      <c r="F85" s="34">
        <v>210019</v>
      </c>
      <c r="G85" s="33" t="s">
        <v>309</v>
      </c>
      <c r="H85" s="33"/>
      <c r="I85" s="38" t="s">
        <v>628</v>
      </c>
      <c r="J85" s="38" t="s">
        <v>628</v>
      </c>
      <c r="K85" s="38" t="s">
        <v>628</v>
      </c>
      <c r="L85" s="33">
        <v>0</v>
      </c>
      <c r="M85" s="33">
        <v>0</v>
      </c>
      <c r="N85" s="33">
        <v>0</v>
      </c>
      <c r="O85" s="33">
        <v>0</v>
      </c>
      <c r="P85" s="39">
        <v>0</v>
      </c>
      <c r="Q85" s="39">
        <v>0</v>
      </c>
      <c r="R85" s="39">
        <v>0</v>
      </c>
      <c r="S85" s="33" t="s">
        <v>142</v>
      </c>
      <c r="T85" s="33"/>
      <c r="U85" s="33"/>
      <c r="V85" s="33"/>
      <c r="W85" s="33"/>
      <c r="X85" s="33"/>
      <c r="Y85" s="34">
        <f t="shared" si="6"/>
        <v>0</v>
      </c>
      <c r="Z85" s="36" t="e">
        <f t="shared" si="7"/>
        <v>#DIV/0!</v>
      </c>
      <c r="AA85" s="33">
        <v>5</v>
      </c>
      <c r="AB85" s="36" t="e">
        <f t="shared" si="8"/>
        <v>#DIV/0!</v>
      </c>
      <c r="AC85" s="33"/>
      <c r="AD85" s="33"/>
    </row>
    <row r="86" spans="1:30" ht="12.75">
      <c r="A86" s="33">
        <v>200718300</v>
      </c>
      <c r="B86" s="33" t="s">
        <v>393</v>
      </c>
      <c r="C86" s="33" t="s">
        <v>394</v>
      </c>
      <c r="D86" s="34">
        <v>382000</v>
      </c>
      <c r="E86" s="34">
        <v>336000</v>
      </c>
      <c r="F86" s="34">
        <v>338000</v>
      </c>
      <c r="G86" s="33" t="s">
        <v>501</v>
      </c>
      <c r="H86" s="33" t="s">
        <v>11</v>
      </c>
      <c r="I86" s="38" t="s">
        <v>628</v>
      </c>
      <c r="J86" s="38" t="s">
        <v>628</v>
      </c>
      <c r="K86" s="38" t="s">
        <v>628</v>
      </c>
      <c r="L86" s="33">
        <v>0</v>
      </c>
      <c r="M86" s="33">
        <v>0</v>
      </c>
      <c r="N86" s="33">
        <v>0</v>
      </c>
      <c r="O86" s="33">
        <v>0</v>
      </c>
      <c r="P86" s="39">
        <v>0</v>
      </c>
      <c r="Q86" s="39">
        <v>0</v>
      </c>
      <c r="R86" s="39">
        <v>0</v>
      </c>
      <c r="S86" s="33" t="s">
        <v>142</v>
      </c>
      <c r="T86" s="33"/>
      <c r="U86" s="33"/>
      <c r="V86" s="33"/>
      <c r="W86" s="33"/>
      <c r="X86" s="33"/>
      <c r="Y86" s="34">
        <f t="shared" si="6"/>
        <v>0</v>
      </c>
      <c r="Z86" s="36" t="e">
        <f t="shared" si="7"/>
        <v>#DIV/0!</v>
      </c>
      <c r="AA86" s="33">
        <v>5</v>
      </c>
      <c r="AB86" s="36" t="e">
        <f t="shared" si="8"/>
        <v>#DIV/0!</v>
      </c>
      <c r="AC86" s="33"/>
      <c r="AD86" s="33"/>
    </row>
    <row r="87" spans="1:30" ht="12.75">
      <c r="A87" s="33">
        <v>200718700</v>
      </c>
      <c r="B87" s="33" t="s">
        <v>181</v>
      </c>
      <c r="C87" s="33" t="s">
        <v>615</v>
      </c>
      <c r="D87" s="34">
        <v>144910</v>
      </c>
      <c r="E87" s="34">
        <v>166255</v>
      </c>
      <c r="F87" s="34">
        <v>100033</v>
      </c>
      <c r="G87" s="33" t="s">
        <v>626</v>
      </c>
      <c r="H87" s="33" t="s">
        <v>436</v>
      </c>
      <c r="I87" s="38" t="s">
        <v>628</v>
      </c>
      <c r="J87" s="38" t="s">
        <v>628</v>
      </c>
      <c r="K87" s="38" t="s">
        <v>628</v>
      </c>
      <c r="L87" s="33">
        <v>0</v>
      </c>
      <c r="M87" s="33">
        <v>0</v>
      </c>
      <c r="N87" s="33">
        <v>0</v>
      </c>
      <c r="O87" s="33">
        <v>0</v>
      </c>
      <c r="P87" s="39">
        <v>0</v>
      </c>
      <c r="Q87" s="39">
        <v>0</v>
      </c>
      <c r="R87" s="39">
        <v>0</v>
      </c>
      <c r="S87" s="33" t="s">
        <v>174</v>
      </c>
      <c r="T87" s="33"/>
      <c r="U87" s="33"/>
      <c r="V87" s="33"/>
      <c r="W87" s="33"/>
      <c r="X87" s="33"/>
      <c r="Y87" s="34">
        <f t="shared" si="6"/>
        <v>0</v>
      </c>
      <c r="Z87" s="36" t="e">
        <f t="shared" si="7"/>
        <v>#DIV/0!</v>
      </c>
      <c r="AA87" s="33">
        <v>5</v>
      </c>
      <c r="AB87" s="36" t="e">
        <f t="shared" si="8"/>
        <v>#DIV/0!</v>
      </c>
      <c r="AC87" s="33"/>
      <c r="AD87" s="33"/>
    </row>
    <row r="88" spans="1:30" ht="12.75">
      <c r="A88" s="33">
        <v>200719700</v>
      </c>
      <c r="B88" s="33" t="s">
        <v>535</v>
      </c>
      <c r="C88" s="33" t="s">
        <v>18</v>
      </c>
      <c r="D88" s="34">
        <v>336400</v>
      </c>
      <c r="E88" s="34">
        <v>354000</v>
      </c>
      <c r="F88" s="34">
        <v>366000</v>
      </c>
      <c r="G88" s="33" t="s">
        <v>626</v>
      </c>
      <c r="H88" s="33" t="s">
        <v>205</v>
      </c>
      <c r="I88" s="38" t="s">
        <v>628</v>
      </c>
      <c r="J88" s="38" t="s">
        <v>628</v>
      </c>
      <c r="K88" s="38" t="s">
        <v>628</v>
      </c>
      <c r="L88" s="33">
        <v>0</v>
      </c>
      <c r="M88" s="33">
        <v>0</v>
      </c>
      <c r="N88" s="33">
        <v>0</v>
      </c>
      <c r="O88" s="33">
        <v>0</v>
      </c>
      <c r="P88" s="39">
        <v>0</v>
      </c>
      <c r="Q88" s="39">
        <v>0</v>
      </c>
      <c r="R88" s="39">
        <v>0</v>
      </c>
      <c r="S88" s="33" t="s">
        <v>174</v>
      </c>
      <c r="T88" s="33"/>
      <c r="U88" s="33"/>
      <c r="V88" s="33"/>
      <c r="W88" s="33"/>
      <c r="X88" s="33"/>
      <c r="Y88" s="34">
        <f t="shared" si="6"/>
        <v>0</v>
      </c>
      <c r="Z88" s="36" t="e">
        <f t="shared" si="7"/>
        <v>#DIV/0!</v>
      </c>
      <c r="AA88" s="33">
        <v>5</v>
      </c>
      <c r="AB88" s="36" t="e">
        <f t="shared" si="8"/>
        <v>#DIV/0!</v>
      </c>
      <c r="AC88" s="33"/>
      <c r="AD88" s="33"/>
    </row>
    <row r="89" spans="1:30" ht="12.75">
      <c r="A89" s="33">
        <v>200719800</v>
      </c>
      <c r="B89" s="33" t="s">
        <v>138</v>
      </c>
      <c r="C89" s="33" t="s">
        <v>597</v>
      </c>
      <c r="D89" s="34">
        <v>382432</v>
      </c>
      <c r="E89" s="34">
        <v>420675</v>
      </c>
      <c r="F89" s="34">
        <v>462742</v>
      </c>
      <c r="G89" s="33" t="s">
        <v>210</v>
      </c>
      <c r="H89" s="33" t="s">
        <v>11</v>
      </c>
      <c r="I89" s="38" t="s">
        <v>628</v>
      </c>
      <c r="J89" s="38" t="s">
        <v>628</v>
      </c>
      <c r="K89" s="38" t="s">
        <v>628</v>
      </c>
      <c r="L89" s="33">
        <v>0</v>
      </c>
      <c r="M89" s="33">
        <v>0</v>
      </c>
      <c r="N89" s="33">
        <v>0</v>
      </c>
      <c r="O89" s="33">
        <v>0</v>
      </c>
      <c r="P89" s="39">
        <v>0</v>
      </c>
      <c r="Q89" s="39">
        <v>0</v>
      </c>
      <c r="R89" s="39">
        <v>0</v>
      </c>
      <c r="S89" s="33" t="s">
        <v>174</v>
      </c>
      <c r="T89" s="33"/>
      <c r="U89" s="33"/>
      <c r="V89" s="33"/>
      <c r="W89" s="33"/>
      <c r="X89" s="33"/>
      <c r="Y89" s="34">
        <f t="shared" si="6"/>
        <v>0</v>
      </c>
      <c r="Z89" s="36" t="e">
        <f t="shared" si="7"/>
        <v>#DIV/0!</v>
      </c>
      <c r="AA89" s="33">
        <v>5</v>
      </c>
      <c r="AB89" s="36" t="e">
        <f t="shared" si="8"/>
        <v>#DIV/0!</v>
      </c>
      <c r="AC89" s="33"/>
      <c r="AD89" s="33"/>
    </row>
    <row r="90" spans="1:30" ht="12.75">
      <c r="A90" s="33">
        <v>200720000</v>
      </c>
      <c r="B90" s="33" t="s">
        <v>363</v>
      </c>
      <c r="C90" s="33" t="s">
        <v>364</v>
      </c>
      <c r="D90" s="34">
        <v>139489</v>
      </c>
      <c r="E90" s="34">
        <v>146464</v>
      </c>
      <c r="F90" s="34">
        <v>153787</v>
      </c>
      <c r="G90" s="33" t="s">
        <v>626</v>
      </c>
      <c r="H90" s="33" t="s">
        <v>436</v>
      </c>
      <c r="I90" s="38" t="s">
        <v>628</v>
      </c>
      <c r="J90" s="38" t="s">
        <v>628</v>
      </c>
      <c r="K90" s="38" t="s">
        <v>628</v>
      </c>
      <c r="L90" s="33">
        <v>0</v>
      </c>
      <c r="M90" s="33">
        <v>0</v>
      </c>
      <c r="N90" s="33">
        <v>0</v>
      </c>
      <c r="O90" s="33">
        <v>0</v>
      </c>
      <c r="P90" s="39">
        <v>0</v>
      </c>
      <c r="Q90" s="39">
        <v>0</v>
      </c>
      <c r="R90" s="39">
        <v>0</v>
      </c>
      <c r="S90" s="33" t="s">
        <v>142</v>
      </c>
      <c r="T90" s="33"/>
      <c r="U90" s="33"/>
      <c r="V90" s="33"/>
      <c r="W90" s="33"/>
      <c r="X90" s="33"/>
      <c r="Y90" s="34">
        <f t="shared" si="6"/>
        <v>0</v>
      </c>
      <c r="Z90" s="36" t="e">
        <f t="shared" si="7"/>
        <v>#DIV/0!</v>
      </c>
      <c r="AA90" s="33">
        <v>5</v>
      </c>
      <c r="AB90" s="36" t="e">
        <f t="shared" si="8"/>
        <v>#DIV/0!</v>
      </c>
      <c r="AC90" s="33"/>
      <c r="AD90" s="33"/>
    </row>
    <row r="91" spans="1:30" ht="12.75">
      <c r="A91" s="33">
        <v>200721300</v>
      </c>
      <c r="B91" s="33" t="s">
        <v>509</v>
      </c>
      <c r="C91" s="33" t="s">
        <v>362</v>
      </c>
      <c r="D91" s="34">
        <v>547057</v>
      </c>
      <c r="E91" s="34">
        <v>773105</v>
      </c>
      <c r="F91" s="34">
        <v>727882</v>
      </c>
      <c r="G91" s="33" t="s">
        <v>626</v>
      </c>
      <c r="H91" s="33" t="s">
        <v>268</v>
      </c>
      <c r="I91" s="38" t="s">
        <v>628</v>
      </c>
      <c r="J91" s="38" t="s">
        <v>628</v>
      </c>
      <c r="K91" s="38" t="s">
        <v>628</v>
      </c>
      <c r="L91" s="33">
        <v>0</v>
      </c>
      <c r="M91" s="33">
        <v>0</v>
      </c>
      <c r="N91" s="33">
        <v>0</v>
      </c>
      <c r="O91" s="33">
        <v>0</v>
      </c>
      <c r="P91" s="39">
        <v>0</v>
      </c>
      <c r="Q91" s="39">
        <v>0</v>
      </c>
      <c r="R91" s="39">
        <v>0</v>
      </c>
      <c r="S91" s="33" t="s">
        <v>142</v>
      </c>
      <c r="T91" s="33"/>
      <c r="U91" s="33"/>
      <c r="V91" s="33"/>
      <c r="W91" s="33"/>
      <c r="X91" s="33"/>
      <c r="Y91" s="34">
        <f t="shared" si="6"/>
        <v>0</v>
      </c>
      <c r="Z91" s="36" t="e">
        <f t="shared" si="7"/>
        <v>#DIV/0!</v>
      </c>
      <c r="AA91" s="33">
        <v>5</v>
      </c>
      <c r="AB91" s="36" t="e">
        <f t="shared" si="8"/>
        <v>#DIV/0!</v>
      </c>
      <c r="AC91" s="33"/>
      <c r="AD91" s="33"/>
    </row>
    <row r="92" spans="1:30" ht="12.75">
      <c r="A92" s="33">
        <v>200721800</v>
      </c>
      <c r="B92" s="33" t="s">
        <v>532</v>
      </c>
      <c r="C92" s="33" t="s">
        <v>364</v>
      </c>
      <c r="D92" s="34">
        <v>60689</v>
      </c>
      <c r="E92" s="34">
        <v>25392</v>
      </c>
      <c r="F92" s="33" t="s">
        <v>628</v>
      </c>
      <c r="G92" s="33" t="s">
        <v>626</v>
      </c>
      <c r="H92" s="33"/>
      <c r="I92" s="38" t="s">
        <v>628</v>
      </c>
      <c r="J92" s="38" t="s">
        <v>628</v>
      </c>
      <c r="K92" s="38" t="s">
        <v>628</v>
      </c>
      <c r="L92" s="33">
        <v>0</v>
      </c>
      <c r="M92" s="33">
        <v>0</v>
      </c>
      <c r="N92" s="33">
        <v>0</v>
      </c>
      <c r="O92" s="33">
        <v>0</v>
      </c>
      <c r="P92" s="39">
        <v>0</v>
      </c>
      <c r="Q92" s="39">
        <v>0</v>
      </c>
      <c r="R92" s="39">
        <v>0</v>
      </c>
      <c r="S92" s="33" t="s">
        <v>174</v>
      </c>
      <c r="T92" s="33"/>
      <c r="U92" s="33"/>
      <c r="V92" s="33"/>
      <c r="W92" s="33"/>
      <c r="X92" s="33"/>
      <c r="Y92" s="34">
        <f t="shared" si="6"/>
        <v>0</v>
      </c>
      <c r="Z92" s="36" t="e">
        <f t="shared" si="7"/>
        <v>#DIV/0!</v>
      </c>
      <c r="AA92" s="33">
        <v>5</v>
      </c>
      <c r="AB92" s="36" t="e">
        <f t="shared" si="8"/>
        <v>#DIV/0!</v>
      </c>
      <c r="AC92" s="33"/>
      <c r="AD92" s="33"/>
    </row>
    <row r="93" spans="1:30" ht="12.75">
      <c r="A93" s="33">
        <v>200722300</v>
      </c>
      <c r="B93" s="33" t="s">
        <v>473</v>
      </c>
      <c r="C93" s="33" t="s">
        <v>375</v>
      </c>
      <c r="D93" s="34">
        <v>400298</v>
      </c>
      <c r="E93" s="34">
        <v>404786</v>
      </c>
      <c r="F93" s="34">
        <v>395429</v>
      </c>
      <c r="G93" s="33" t="s">
        <v>210</v>
      </c>
      <c r="H93" s="33" t="s">
        <v>11</v>
      </c>
      <c r="I93" s="38" t="s">
        <v>628</v>
      </c>
      <c r="J93" s="38" t="s">
        <v>628</v>
      </c>
      <c r="K93" s="38" t="s">
        <v>628</v>
      </c>
      <c r="L93" s="33">
        <v>0</v>
      </c>
      <c r="M93" s="33">
        <v>0</v>
      </c>
      <c r="N93" s="33">
        <v>0</v>
      </c>
      <c r="O93" s="33">
        <v>0</v>
      </c>
      <c r="P93" s="39">
        <v>0</v>
      </c>
      <c r="Q93" s="39">
        <v>0</v>
      </c>
      <c r="R93" s="39">
        <v>0</v>
      </c>
      <c r="S93" s="33" t="s">
        <v>386</v>
      </c>
      <c r="T93" s="33"/>
      <c r="U93" s="33"/>
      <c r="V93" s="33"/>
      <c r="W93" s="33"/>
      <c r="X93" s="33"/>
      <c r="Y93" s="34">
        <f t="shared" si="6"/>
        <v>0</v>
      </c>
      <c r="Z93" s="36" t="e">
        <f t="shared" si="7"/>
        <v>#DIV/0!</v>
      </c>
      <c r="AA93" s="33">
        <v>5</v>
      </c>
      <c r="AB93" s="36" t="e">
        <f t="shared" si="8"/>
        <v>#DIV/0!</v>
      </c>
      <c r="AC93" s="33"/>
      <c r="AD93" s="33"/>
    </row>
    <row r="94" spans="1:30" ht="12.75">
      <c r="A94" s="33">
        <v>200722700</v>
      </c>
      <c r="B94" s="33" t="s">
        <v>21</v>
      </c>
      <c r="C94" s="33" t="s">
        <v>615</v>
      </c>
      <c r="D94" s="34">
        <v>213250</v>
      </c>
      <c r="E94" s="34">
        <v>232194</v>
      </c>
      <c r="F94" s="34">
        <v>66755</v>
      </c>
      <c r="G94" s="33" t="s">
        <v>626</v>
      </c>
      <c r="H94" s="33" t="s">
        <v>11</v>
      </c>
      <c r="I94" s="38" t="s">
        <v>628</v>
      </c>
      <c r="J94" s="38" t="s">
        <v>628</v>
      </c>
      <c r="K94" s="38" t="s">
        <v>628</v>
      </c>
      <c r="L94" s="33">
        <v>0</v>
      </c>
      <c r="M94" s="33">
        <v>0</v>
      </c>
      <c r="N94" s="33">
        <v>0</v>
      </c>
      <c r="O94" s="33">
        <v>0</v>
      </c>
      <c r="P94" s="39">
        <v>0</v>
      </c>
      <c r="Q94" s="39">
        <v>0</v>
      </c>
      <c r="R94" s="39">
        <v>0</v>
      </c>
      <c r="S94" s="33" t="s">
        <v>174</v>
      </c>
      <c r="T94" s="33"/>
      <c r="U94" s="33"/>
      <c r="V94" s="33"/>
      <c r="W94" s="33"/>
      <c r="X94" s="33"/>
      <c r="Y94" s="34">
        <f t="shared" si="6"/>
        <v>0</v>
      </c>
      <c r="Z94" s="36" t="e">
        <f t="shared" si="7"/>
        <v>#DIV/0!</v>
      </c>
      <c r="AA94" s="33">
        <v>5</v>
      </c>
      <c r="AB94" s="36" t="e">
        <f t="shared" si="8"/>
        <v>#DIV/0!</v>
      </c>
      <c r="AC94" s="33"/>
      <c r="AD94" s="33"/>
    </row>
    <row r="95" spans="1:30" ht="12.75">
      <c r="A95" s="33">
        <v>200723000</v>
      </c>
      <c r="B95" s="33" t="s">
        <v>474</v>
      </c>
      <c r="C95" s="33" t="s">
        <v>22</v>
      </c>
      <c r="D95" s="34">
        <v>50697</v>
      </c>
      <c r="E95" s="34">
        <v>53716</v>
      </c>
      <c r="F95" s="34">
        <v>35028</v>
      </c>
      <c r="G95" s="33" t="s">
        <v>626</v>
      </c>
      <c r="H95" s="33" t="s">
        <v>11</v>
      </c>
      <c r="I95" s="38" t="s">
        <v>628</v>
      </c>
      <c r="J95" s="38" t="s">
        <v>628</v>
      </c>
      <c r="K95" s="38" t="s">
        <v>628</v>
      </c>
      <c r="L95" s="33">
        <v>0</v>
      </c>
      <c r="M95" s="33">
        <v>0</v>
      </c>
      <c r="N95" s="33">
        <v>0</v>
      </c>
      <c r="O95" s="33">
        <v>0</v>
      </c>
      <c r="P95" s="39">
        <v>0</v>
      </c>
      <c r="Q95" s="39">
        <v>0</v>
      </c>
      <c r="R95" s="39">
        <v>0</v>
      </c>
      <c r="S95" s="33" t="s">
        <v>174</v>
      </c>
      <c r="T95" s="33"/>
      <c r="U95" s="33"/>
      <c r="V95" s="33"/>
      <c r="W95" s="33"/>
      <c r="X95" s="33"/>
      <c r="Y95" s="34">
        <f t="shared" si="6"/>
        <v>0</v>
      </c>
      <c r="Z95" s="36" t="e">
        <f t="shared" si="7"/>
        <v>#DIV/0!</v>
      </c>
      <c r="AA95" s="33">
        <v>5</v>
      </c>
      <c r="AB95" s="36" t="e">
        <f t="shared" si="8"/>
        <v>#DIV/0!</v>
      </c>
      <c r="AC95" s="33"/>
      <c r="AD95" s="33"/>
    </row>
    <row r="96" spans="1:30" ht="12.75">
      <c r="A96" s="33">
        <v>200723600</v>
      </c>
      <c r="B96" s="33" t="s">
        <v>582</v>
      </c>
      <c r="C96" s="33" t="s">
        <v>583</v>
      </c>
      <c r="D96" s="34">
        <v>490430</v>
      </c>
      <c r="E96" s="34">
        <v>491812</v>
      </c>
      <c r="F96" s="34">
        <v>477808</v>
      </c>
      <c r="G96" s="33" t="s">
        <v>309</v>
      </c>
      <c r="H96" s="33" t="s">
        <v>436</v>
      </c>
      <c r="I96" s="38" t="s">
        <v>628</v>
      </c>
      <c r="J96" s="38" t="s">
        <v>628</v>
      </c>
      <c r="K96" s="38" t="s">
        <v>628</v>
      </c>
      <c r="L96" s="33">
        <v>0</v>
      </c>
      <c r="M96" s="33">
        <v>0</v>
      </c>
      <c r="N96" s="33">
        <v>0</v>
      </c>
      <c r="O96" s="33">
        <v>0</v>
      </c>
      <c r="P96" s="39">
        <v>0</v>
      </c>
      <c r="Q96" s="39">
        <v>0</v>
      </c>
      <c r="R96" s="39">
        <v>0</v>
      </c>
      <c r="S96" s="33" t="s">
        <v>142</v>
      </c>
      <c r="T96" s="33"/>
      <c r="U96" s="33"/>
      <c r="V96" s="33"/>
      <c r="W96" s="33"/>
      <c r="X96" s="33"/>
      <c r="Y96" s="34">
        <f t="shared" si="6"/>
        <v>0</v>
      </c>
      <c r="Z96" s="36" t="e">
        <f t="shared" si="7"/>
        <v>#DIV/0!</v>
      </c>
      <c r="AA96" s="33">
        <v>5</v>
      </c>
      <c r="AB96" s="36" t="e">
        <f t="shared" si="8"/>
        <v>#DIV/0!</v>
      </c>
      <c r="AC96" s="33"/>
      <c r="AD96" s="33"/>
    </row>
    <row r="97" spans="1:30" ht="12.75">
      <c r="A97" s="33">
        <v>200723800</v>
      </c>
      <c r="B97" s="33" t="s">
        <v>395</v>
      </c>
      <c r="C97" s="33" t="s">
        <v>526</v>
      </c>
      <c r="D97" s="34">
        <v>74027</v>
      </c>
      <c r="E97" s="34">
        <v>74027</v>
      </c>
      <c r="F97" s="34">
        <v>74026</v>
      </c>
      <c r="G97" s="33" t="s">
        <v>309</v>
      </c>
      <c r="H97" s="33" t="s">
        <v>205</v>
      </c>
      <c r="I97" s="38" t="s">
        <v>628</v>
      </c>
      <c r="J97" s="38" t="s">
        <v>628</v>
      </c>
      <c r="K97" s="38" t="s">
        <v>628</v>
      </c>
      <c r="L97" s="33">
        <v>0</v>
      </c>
      <c r="M97" s="33">
        <v>0</v>
      </c>
      <c r="N97" s="33">
        <v>0</v>
      </c>
      <c r="O97" s="33">
        <v>0</v>
      </c>
      <c r="P97" s="39">
        <v>0</v>
      </c>
      <c r="Q97" s="39">
        <v>0</v>
      </c>
      <c r="R97" s="39">
        <v>0</v>
      </c>
      <c r="S97" s="33" t="s">
        <v>174</v>
      </c>
      <c r="T97" s="33"/>
      <c r="U97" s="33"/>
      <c r="V97" s="33"/>
      <c r="W97" s="33"/>
      <c r="X97" s="33"/>
      <c r="Y97" s="34">
        <f t="shared" si="6"/>
        <v>0</v>
      </c>
      <c r="Z97" s="36" t="e">
        <f t="shared" si="7"/>
        <v>#DIV/0!</v>
      </c>
      <c r="AA97" s="33">
        <v>5</v>
      </c>
      <c r="AB97" s="36" t="e">
        <f t="shared" si="8"/>
        <v>#DIV/0!</v>
      </c>
      <c r="AC97" s="33"/>
      <c r="AD97" s="33"/>
    </row>
    <row r="98" spans="1:30" ht="12.75">
      <c r="A98" s="33">
        <v>200725000</v>
      </c>
      <c r="B98" s="33" t="s">
        <v>604</v>
      </c>
      <c r="C98" s="33" t="s">
        <v>494</v>
      </c>
      <c r="D98" s="34">
        <v>1287711</v>
      </c>
      <c r="E98" s="34">
        <v>959465</v>
      </c>
      <c r="F98" s="34">
        <v>966814</v>
      </c>
      <c r="G98" s="33" t="s">
        <v>626</v>
      </c>
      <c r="H98" s="33"/>
      <c r="I98" s="38" t="s">
        <v>628</v>
      </c>
      <c r="J98" s="38" t="s">
        <v>628</v>
      </c>
      <c r="K98" s="38" t="s">
        <v>628</v>
      </c>
      <c r="L98" s="33">
        <v>0</v>
      </c>
      <c r="M98" s="33">
        <v>0</v>
      </c>
      <c r="N98" s="33">
        <v>0</v>
      </c>
      <c r="O98" s="33">
        <v>0</v>
      </c>
      <c r="P98" s="39">
        <v>0</v>
      </c>
      <c r="Q98" s="39">
        <v>0</v>
      </c>
      <c r="R98" s="39">
        <v>0</v>
      </c>
      <c r="S98" s="33" t="s">
        <v>174</v>
      </c>
      <c r="T98" s="33"/>
      <c r="U98" s="33"/>
      <c r="V98" s="33"/>
      <c r="W98" s="33"/>
      <c r="X98" s="33"/>
      <c r="Y98" s="34">
        <f aca="true" t="shared" si="9" ref="Y98:Y129">SUM(I98:K98)-SUM(P98:R98)</f>
        <v>0</v>
      </c>
      <c r="Z98" s="36" t="e">
        <f aca="true" t="shared" si="10" ref="Z98:Z129">ABS(Y98)/SUM(I98:K98)*100</f>
        <v>#DIV/0!</v>
      </c>
      <c r="AA98" s="33">
        <v>5</v>
      </c>
      <c r="AB98" s="36" t="e">
        <f aca="true" t="shared" si="11" ref="AB98:AB129">ABS(Y98)/SUM(I98:K98)*100</f>
        <v>#DIV/0!</v>
      </c>
      <c r="AC98" s="33"/>
      <c r="AD98" s="33"/>
    </row>
    <row r="99" spans="1:30" ht="12.75">
      <c r="A99" s="33">
        <v>200725300</v>
      </c>
      <c r="B99" s="33" t="s">
        <v>329</v>
      </c>
      <c r="C99" s="33" t="s">
        <v>330</v>
      </c>
      <c r="D99" s="34">
        <v>505083</v>
      </c>
      <c r="E99" s="34">
        <v>458274</v>
      </c>
      <c r="F99" s="34">
        <v>365394</v>
      </c>
      <c r="G99" s="33" t="s">
        <v>210</v>
      </c>
      <c r="H99" s="33" t="s">
        <v>439</v>
      </c>
      <c r="I99" s="38" t="s">
        <v>628</v>
      </c>
      <c r="J99" s="38" t="s">
        <v>628</v>
      </c>
      <c r="K99" s="38" t="s">
        <v>628</v>
      </c>
      <c r="L99" s="33">
        <v>0</v>
      </c>
      <c r="M99" s="33">
        <v>0</v>
      </c>
      <c r="N99" s="33">
        <v>0</v>
      </c>
      <c r="O99" s="33">
        <v>0</v>
      </c>
      <c r="P99" s="39">
        <v>0</v>
      </c>
      <c r="Q99" s="39">
        <v>0</v>
      </c>
      <c r="R99" s="39">
        <v>0</v>
      </c>
      <c r="S99" s="33" t="s">
        <v>174</v>
      </c>
      <c r="T99" s="33"/>
      <c r="U99" s="33"/>
      <c r="V99" s="33"/>
      <c r="W99" s="33"/>
      <c r="X99" s="33"/>
      <c r="Y99" s="34">
        <f t="shared" si="9"/>
        <v>0</v>
      </c>
      <c r="Z99" s="36" t="e">
        <f t="shared" si="10"/>
        <v>#DIV/0!</v>
      </c>
      <c r="AA99" s="33">
        <v>5</v>
      </c>
      <c r="AB99" s="36" t="e">
        <f t="shared" si="11"/>
        <v>#DIV/0!</v>
      </c>
      <c r="AC99" s="33"/>
      <c r="AD99" s="33"/>
    </row>
    <row r="100" spans="1:30" ht="12.75">
      <c r="A100" s="33">
        <v>200725400</v>
      </c>
      <c r="B100" s="33" t="s">
        <v>367</v>
      </c>
      <c r="C100" s="33" t="s">
        <v>511</v>
      </c>
      <c r="D100" s="34">
        <v>155818</v>
      </c>
      <c r="E100" s="34">
        <v>163609</v>
      </c>
      <c r="F100" s="34">
        <v>171789</v>
      </c>
      <c r="G100" s="33" t="s">
        <v>481</v>
      </c>
      <c r="H100" s="33" t="s">
        <v>205</v>
      </c>
      <c r="I100" s="38" t="s">
        <v>628</v>
      </c>
      <c r="J100" s="38" t="s">
        <v>628</v>
      </c>
      <c r="K100" s="38" t="s">
        <v>628</v>
      </c>
      <c r="L100" s="33">
        <v>0</v>
      </c>
      <c r="M100" s="33">
        <v>0</v>
      </c>
      <c r="N100" s="33">
        <v>0</v>
      </c>
      <c r="O100" s="33">
        <v>0</v>
      </c>
      <c r="P100" s="39">
        <v>0</v>
      </c>
      <c r="Q100" s="39">
        <v>0</v>
      </c>
      <c r="R100" s="39">
        <v>0</v>
      </c>
      <c r="S100" s="33" t="s">
        <v>174</v>
      </c>
      <c r="T100" s="33"/>
      <c r="U100" s="33"/>
      <c r="V100" s="33"/>
      <c r="W100" s="33"/>
      <c r="X100" s="33"/>
      <c r="Y100" s="34">
        <f t="shared" si="9"/>
        <v>0</v>
      </c>
      <c r="Z100" s="36" t="e">
        <f t="shared" si="10"/>
        <v>#DIV/0!</v>
      </c>
      <c r="AA100" s="33">
        <v>5</v>
      </c>
      <c r="AB100" s="36" t="e">
        <f t="shared" si="11"/>
        <v>#DIV/0!</v>
      </c>
      <c r="AC100" s="33"/>
      <c r="AD100" s="33"/>
    </row>
    <row r="101" spans="1:30" ht="12.75">
      <c r="A101" s="33">
        <v>200725600</v>
      </c>
      <c r="B101" s="33" t="s">
        <v>183</v>
      </c>
      <c r="C101" s="33" t="s">
        <v>184</v>
      </c>
      <c r="D101" s="34">
        <v>251546</v>
      </c>
      <c r="E101" s="34">
        <v>330691</v>
      </c>
      <c r="F101" s="33" t="s">
        <v>628</v>
      </c>
      <c r="G101" s="33" t="s">
        <v>626</v>
      </c>
      <c r="H101" s="33" t="s">
        <v>436</v>
      </c>
      <c r="I101" s="38" t="s">
        <v>628</v>
      </c>
      <c r="J101" s="38" t="s">
        <v>628</v>
      </c>
      <c r="K101" s="38" t="s">
        <v>628</v>
      </c>
      <c r="L101" s="33">
        <v>0</v>
      </c>
      <c r="M101" s="33">
        <v>0</v>
      </c>
      <c r="N101" s="33">
        <v>0</v>
      </c>
      <c r="O101" s="33">
        <v>0</v>
      </c>
      <c r="P101" s="39">
        <v>0</v>
      </c>
      <c r="Q101" s="39">
        <v>0</v>
      </c>
      <c r="R101" s="39">
        <v>0</v>
      </c>
      <c r="S101" s="33" t="s">
        <v>142</v>
      </c>
      <c r="T101" s="33"/>
      <c r="U101" s="33"/>
      <c r="V101" s="33"/>
      <c r="W101" s="33"/>
      <c r="X101" s="33"/>
      <c r="Y101" s="34">
        <f t="shared" si="9"/>
        <v>0</v>
      </c>
      <c r="Z101" s="36" t="e">
        <f t="shared" si="10"/>
        <v>#DIV/0!</v>
      </c>
      <c r="AA101" s="33">
        <v>5</v>
      </c>
      <c r="AB101" s="36" t="e">
        <f t="shared" si="11"/>
        <v>#DIV/0!</v>
      </c>
      <c r="AC101" s="33"/>
      <c r="AD101" s="33"/>
    </row>
    <row r="102" spans="1:30" ht="12.75">
      <c r="A102" s="33">
        <v>200725800</v>
      </c>
      <c r="B102" s="33" t="s">
        <v>406</v>
      </c>
      <c r="C102" s="33" t="s">
        <v>407</v>
      </c>
      <c r="D102" s="34">
        <v>938732</v>
      </c>
      <c r="E102" s="34">
        <v>958585</v>
      </c>
      <c r="F102" s="34">
        <v>979035</v>
      </c>
      <c r="G102" s="33" t="s">
        <v>626</v>
      </c>
      <c r="H102" s="33" t="s">
        <v>205</v>
      </c>
      <c r="I102" s="38" t="s">
        <v>628</v>
      </c>
      <c r="J102" s="38" t="s">
        <v>628</v>
      </c>
      <c r="K102" s="38" t="s">
        <v>628</v>
      </c>
      <c r="L102" s="33">
        <v>0</v>
      </c>
      <c r="M102" s="33">
        <v>0</v>
      </c>
      <c r="N102" s="33">
        <v>0</v>
      </c>
      <c r="O102" s="33">
        <v>0</v>
      </c>
      <c r="P102" s="39">
        <v>0</v>
      </c>
      <c r="Q102" s="39">
        <v>0</v>
      </c>
      <c r="R102" s="39">
        <v>0</v>
      </c>
      <c r="S102" s="33" t="s">
        <v>142</v>
      </c>
      <c r="T102" s="33"/>
      <c r="U102" s="33"/>
      <c r="V102" s="33"/>
      <c r="W102" s="33"/>
      <c r="X102" s="33"/>
      <c r="Y102" s="34">
        <f t="shared" si="9"/>
        <v>0</v>
      </c>
      <c r="Z102" s="36" t="e">
        <f t="shared" si="10"/>
        <v>#DIV/0!</v>
      </c>
      <c r="AA102" s="33">
        <v>5</v>
      </c>
      <c r="AB102" s="36" t="e">
        <f t="shared" si="11"/>
        <v>#DIV/0!</v>
      </c>
      <c r="AC102" s="33"/>
      <c r="AD102" s="33"/>
    </row>
    <row r="103" spans="1:30" ht="12.75">
      <c r="A103" s="33">
        <v>200726100</v>
      </c>
      <c r="B103" s="33" t="s">
        <v>337</v>
      </c>
      <c r="C103" s="33" t="s">
        <v>338</v>
      </c>
      <c r="D103" s="34">
        <v>79240</v>
      </c>
      <c r="E103" s="33" t="s">
        <v>628</v>
      </c>
      <c r="F103" s="33" t="s">
        <v>628</v>
      </c>
      <c r="G103" s="33" t="s">
        <v>321</v>
      </c>
      <c r="H103" s="33"/>
      <c r="I103" s="38" t="s">
        <v>628</v>
      </c>
      <c r="J103" s="38" t="s">
        <v>628</v>
      </c>
      <c r="K103" s="38" t="s">
        <v>628</v>
      </c>
      <c r="L103" s="33">
        <v>0</v>
      </c>
      <c r="M103" s="33">
        <v>0</v>
      </c>
      <c r="N103" s="33">
        <v>0</v>
      </c>
      <c r="O103" s="33">
        <v>0</v>
      </c>
      <c r="P103" s="39">
        <v>0</v>
      </c>
      <c r="Q103" s="39">
        <v>0</v>
      </c>
      <c r="R103" s="39">
        <v>0</v>
      </c>
      <c r="S103" s="33" t="s">
        <v>142</v>
      </c>
      <c r="T103" s="33"/>
      <c r="U103" s="33"/>
      <c r="V103" s="33"/>
      <c r="W103" s="33"/>
      <c r="X103" s="33"/>
      <c r="Y103" s="34">
        <f t="shared" si="9"/>
        <v>0</v>
      </c>
      <c r="Z103" s="36" t="e">
        <f t="shared" si="10"/>
        <v>#DIV/0!</v>
      </c>
      <c r="AA103" s="33">
        <v>5</v>
      </c>
      <c r="AB103" s="36" t="e">
        <f t="shared" si="11"/>
        <v>#DIV/0!</v>
      </c>
      <c r="AC103" s="33"/>
      <c r="AD103" s="33"/>
    </row>
    <row r="104" spans="1:30" ht="12.75">
      <c r="A104" s="33">
        <v>200726200</v>
      </c>
      <c r="B104" s="33" t="s">
        <v>96</v>
      </c>
      <c r="C104" s="33" t="s">
        <v>615</v>
      </c>
      <c r="D104" s="34">
        <v>295911</v>
      </c>
      <c r="E104" s="34">
        <v>306851</v>
      </c>
      <c r="F104" s="34">
        <v>291753</v>
      </c>
      <c r="G104" s="33" t="s">
        <v>309</v>
      </c>
      <c r="H104" s="33" t="s">
        <v>205</v>
      </c>
      <c r="I104" s="38" t="s">
        <v>628</v>
      </c>
      <c r="J104" s="38" t="s">
        <v>628</v>
      </c>
      <c r="K104" s="38" t="s">
        <v>628</v>
      </c>
      <c r="L104" s="33">
        <v>0</v>
      </c>
      <c r="M104" s="33">
        <v>0</v>
      </c>
      <c r="N104" s="33">
        <v>0</v>
      </c>
      <c r="O104" s="33">
        <v>0</v>
      </c>
      <c r="P104" s="39">
        <v>0</v>
      </c>
      <c r="Q104" s="39">
        <v>0</v>
      </c>
      <c r="R104" s="39">
        <v>0</v>
      </c>
      <c r="S104" s="33" t="s">
        <v>174</v>
      </c>
      <c r="T104" s="33"/>
      <c r="U104" s="33"/>
      <c r="V104" s="33"/>
      <c r="W104" s="33"/>
      <c r="X104" s="33"/>
      <c r="Y104" s="34">
        <f t="shared" si="9"/>
        <v>0</v>
      </c>
      <c r="Z104" s="36" t="e">
        <f t="shared" si="10"/>
        <v>#DIV/0!</v>
      </c>
      <c r="AA104" s="33">
        <v>5</v>
      </c>
      <c r="AB104" s="36" t="e">
        <f t="shared" si="11"/>
        <v>#DIV/0!</v>
      </c>
      <c r="AC104" s="33"/>
      <c r="AD104" s="33"/>
    </row>
    <row r="105" spans="1:30" ht="12.75">
      <c r="A105" s="33">
        <v>200726700</v>
      </c>
      <c r="B105" s="33" t="s">
        <v>410</v>
      </c>
      <c r="C105" s="33" t="s">
        <v>360</v>
      </c>
      <c r="D105" s="34">
        <v>835391</v>
      </c>
      <c r="E105" s="34">
        <v>1076591</v>
      </c>
      <c r="F105" s="34">
        <v>1076591</v>
      </c>
      <c r="G105" s="33" t="s">
        <v>626</v>
      </c>
      <c r="H105" s="33" t="s">
        <v>11</v>
      </c>
      <c r="I105" s="38" t="s">
        <v>628</v>
      </c>
      <c r="J105" s="38" t="s">
        <v>628</v>
      </c>
      <c r="K105" s="38" t="s">
        <v>628</v>
      </c>
      <c r="L105" s="33">
        <v>0</v>
      </c>
      <c r="M105" s="33">
        <v>0</v>
      </c>
      <c r="N105" s="33">
        <v>0</v>
      </c>
      <c r="O105" s="33">
        <v>0</v>
      </c>
      <c r="P105" s="39">
        <v>0</v>
      </c>
      <c r="Q105" s="39">
        <v>0</v>
      </c>
      <c r="R105" s="39">
        <v>0</v>
      </c>
      <c r="S105" s="33" t="s">
        <v>174</v>
      </c>
      <c r="T105" s="33"/>
      <c r="U105" s="33"/>
      <c r="V105" s="33"/>
      <c r="W105" s="33"/>
      <c r="X105" s="33"/>
      <c r="Y105" s="34">
        <f t="shared" si="9"/>
        <v>0</v>
      </c>
      <c r="Z105" s="36" t="e">
        <f t="shared" si="10"/>
        <v>#DIV/0!</v>
      </c>
      <c r="AA105" s="33">
        <v>5</v>
      </c>
      <c r="AB105" s="36" t="e">
        <f t="shared" si="11"/>
        <v>#DIV/0!</v>
      </c>
      <c r="AC105" s="33"/>
      <c r="AD105" s="33"/>
    </row>
    <row r="106" spans="1:30" ht="12.75">
      <c r="A106" s="33">
        <v>200727300</v>
      </c>
      <c r="B106" s="33" t="s">
        <v>185</v>
      </c>
      <c r="C106" s="33" t="s">
        <v>615</v>
      </c>
      <c r="D106" s="34">
        <v>163547</v>
      </c>
      <c r="E106" s="34">
        <v>210086</v>
      </c>
      <c r="F106" s="34">
        <v>193557</v>
      </c>
      <c r="G106" s="33" t="s">
        <v>626</v>
      </c>
      <c r="H106" s="33"/>
      <c r="I106" s="38" t="s">
        <v>628</v>
      </c>
      <c r="J106" s="38" t="s">
        <v>628</v>
      </c>
      <c r="K106" s="38" t="s">
        <v>628</v>
      </c>
      <c r="L106" s="33">
        <v>0</v>
      </c>
      <c r="M106" s="33">
        <v>0</v>
      </c>
      <c r="N106" s="33">
        <v>0</v>
      </c>
      <c r="O106" s="33">
        <v>0</v>
      </c>
      <c r="P106" s="39">
        <v>0</v>
      </c>
      <c r="Q106" s="39">
        <v>0</v>
      </c>
      <c r="R106" s="39">
        <v>0</v>
      </c>
      <c r="S106" s="33" t="s">
        <v>174</v>
      </c>
      <c r="T106" s="33"/>
      <c r="U106" s="33"/>
      <c r="V106" s="33"/>
      <c r="W106" s="33"/>
      <c r="X106" s="33"/>
      <c r="Y106" s="34">
        <f t="shared" si="9"/>
        <v>0</v>
      </c>
      <c r="Z106" s="36" t="e">
        <f t="shared" si="10"/>
        <v>#DIV/0!</v>
      </c>
      <c r="AA106" s="33">
        <v>5</v>
      </c>
      <c r="AB106" s="36" t="e">
        <f t="shared" si="11"/>
        <v>#DIV/0!</v>
      </c>
      <c r="AC106" s="33"/>
      <c r="AD106" s="33"/>
    </row>
    <row r="107" spans="1:30" ht="12.75">
      <c r="A107" s="33">
        <v>200728000</v>
      </c>
      <c r="B107" s="33" t="s">
        <v>527</v>
      </c>
      <c r="C107" s="33" t="s">
        <v>528</v>
      </c>
      <c r="D107" s="34">
        <v>105000</v>
      </c>
      <c r="E107" s="34">
        <v>100000</v>
      </c>
      <c r="F107" s="34">
        <v>100000</v>
      </c>
      <c r="G107" s="33" t="s">
        <v>309</v>
      </c>
      <c r="H107" s="33" t="s">
        <v>439</v>
      </c>
      <c r="I107" s="38" t="s">
        <v>628</v>
      </c>
      <c r="J107" s="38" t="s">
        <v>628</v>
      </c>
      <c r="K107" s="38" t="s">
        <v>628</v>
      </c>
      <c r="L107" s="33">
        <v>0</v>
      </c>
      <c r="M107" s="33">
        <v>0</v>
      </c>
      <c r="N107" s="33">
        <v>0</v>
      </c>
      <c r="O107" s="33">
        <v>0</v>
      </c>
      <c r="P107" s="39">
        <v>0</v>
      </c>
      <c r="Q107" s="39">
        <v>0</v>
      </c>
      <c r="R107" s="39">
        <v>0</v>
      </c>
      <c r="S107" s="33" t="s">
        <v>142</v>
      </c>
      <c r="T107" s="33"/>
      <c r="U107" s="33"/>
      <c r="V107" s="33"/>
      <c r="W107" s="33"/>
      <c r="X107" s="33"/>
      <c r="Y107" s="34">
        <f t="shared" si="9"/>
        <v>0</v>
      </c>
      <c r="Z107" s="36" t="e">
        <f t="shared" si="10"/>
        <v>#DIV/0!</v>
      </c>
      <c r="AA107" s="33">
        <v>5</v>
      </c>
      <c r="AB107" s="36" t="e">
        <f t="shared" si="11"/>
        <v>#DIV/0!</v>
      </c>
      <c r="AC107" s="33"/>
      <c r="AD107" s="33"/>
    </row>
    <row r="108" spans="1:30" ht="12.75">
      <c r="A108" s="33">
        <v>200728100</v>
      </c>
      <c r="B108" s="33" t="s">
        <v>405</v>
      </c>
      <c r="C108" s="33" t="s">
        <v>618</v>
      </c>
      <c r="D108" s="34">
        <v>512000</v>
      </c>
      <c r="E108" s="34">
        <v>334000</v>
      </c>
      <c r="F108" s="34">
        <v>364000</v>
      </c>
      <c r="G108" s="33" t="s">
        <v>210</v>
      </c>
      <c r="H108" s="33" t="s">
        <v>11</v>
      </c>
      <c r="I108" s="38" t="s">
        <v>628</v>
      </c>
      <c r="J108" s="38" t="s">
        <v>628</v>
      </c>
      <c r="K108" s="38" t="s">
        <v>628</v>
      </c>
      <c r="L108" s="33">
        <v>0</v>
      </c>
      <c r="M108" s="33">
        <v>0</v>
      </c>
      <c r="N108" s="33">
        <v>0</v>
      </c>
      <c r="O108" s="33">
        <v>0</v>
      </c>
      <c r="P108" s="39">
        <v>0</v>
      </c>
      <c r="Q108" s="39">
        <v>0</v>
      </c>
      <c r="R108" s="39">
        <v>0</v>
      </c>
      <c r="S108" s="33" t="s">
        <v>142</v>
      </c>
      <c r="T108" s="33"/>
      <c r="U108" s="33"/>
      <c r="V108" s="33"/>
      <c r="W108" s="33"/>
      <c r="X108" s="33"/>
      <c r="Y108" s="34">
        <f t="shared" si="9"/>
        <v>0</v>
      </c>
      <c r="Z108" s="36" t="e">
        <f t="shared" si="10"/>
        <v>#DIV/0!</v>
      </c>
      <c r="AA108" s="33">
        <v>5</v>
      </c>
      <c r="AB108" s="36" t="e">
        <f t="shared" si="11"/>
        <v>#DIV/0!</v>
      </c>
      <c r="AC108" s="33"/>
      <c r="AD108" s="33"/>
    </row>
    <row r="109" spans="1:30" ht="12.75">
      <c r="A109" s="33">
        <v>200729100</v>
      </c>
      <c r="B109" s="33" t="s">
        <v>30</v>
      </c>
      <c r="C109" s="33" t="s">
        <v>618</v>
      </c>
      <c r="D109" s="34">
        <v>55330</v>
      </c>
      <c r="E109" s="33" t="s">
        <v>628</v>
      </c>
      <c r="F109" s="33" t="s">
        <v>628</v>
      </c>
      <c r="G109" s="33" t="s">
        <v>626</v>
      </c>
      <c r="H109" s="33"/>
      <c r="I109" s="38" t="s">
        <v>628</v>
      </c>
      <c r="J109" s="38" t="s">
        <v>628</v>
      </c>
      <c r="K109" s="38" t="s">
        <v>628</v>
      </c>
      <c r="L109" s="33">
        <v>0</v>
      </c>
      <c r="M109" s="33">
        <v>0</v>
      </c>
      <c r="N109" s="33">
        <v>0</v>
      </c>
      <c r="O109" s="33">
        <v>0</v>
      </c>
      <c r="P109" s="39">
        <v>0</v>
      </c>
      <c r="Q109" s="39">
        <v>0</v>
      </c>
      <c r="R109" s="39">
        <v>0</v>
      </c>
      <c r="S109" s="33" t="s">
        <v>142</v>
      </c>
      <c r="T109" s="33"/>
      <c r="U109" s="33"/>
      <c r="V109" s="33"/>
      <c r="W109" s="33"/>
      <c r="X109" s="33"/>
      <c r="Y109" s="34">
        <f t="shared" si="9"/>
        <v>0</v>
      </c>
      <c r="Z109" s="36" t="e">
        <f t="shared" si="10"/>
        <v>#DIV/0!</v>
      </c>
      <c r="AA109" s="33">
        <v>5</v>
      </c>
      <c r="AB109" s="36" t="e">
        <f t="shared" si="11"/>
        <v>#DIV/0!</v>
      </c>
      <c r="AC109" s="33"/>
      <c r="AD109" s="33"/>
    </row>
    <row r="110" spans="1:30" ht="12.75">
      <c r="A110" s="33">
        <v>200729200</v>
      </c>
      <c r="B110" s="33" t="s">
        <v>111</v>
      </c>
      <c r="C110" s="33" t="s">
        <v>92</v>
      </c>
      <c r="D110" s="34">
        <v>63973</v>
      </c>
      <c r="E110" s="34">
        <v>61558</v>
      </c>
      <c r="F110" s="33" t="s">
        <v>628</v>
      </c>
      <c r="G110" s="33" t="s">
        <v>321</v>
      </c>
      <c r="H110" s="33"/>
      <c r="I110" s="38" t="s">
        <v>628</v>
      </c>
      <c r="J110" s="38" t="s">
        <v>628</v>
      </c>
      <c r="K110" s="38" t="s">
        <v>628</v>
      </c>
      <c r="L110" s="33">
        <v>0</v>
      </c>
      <c r="M110" s="33">
        <v>0</v>
      </c>
      <c r="N110" s="33">
        <v>0</v>
      </c>
      <c r="O110" s="33">
        <v>0</v>
      </c>
      <c r="P110" s="39">
        <v>0</v>
      </c>
      <c r="Q110" s="39">
        <v>0</v>
      </c>
      <c r="R110" s="39">
        <v>0</v>
      </c>
      <c r="S110" s="33" t="s">
        <v>142</v>
      </c>
      <c r="T110" s="33"/>
      <c r="U110" s="33"/>
      <c r="V110" s="33"/>
      <c r="W110" s="33"/>
      <c r="X110" s="33"/>
      <c r="Y110" s="34">
        <f t="shared" si="9"/>
        <v>0</v>
      </c>
      <c r="Z110" s="36" t="e">
        <f t="shared" si="10"/>
        <v>#DIV/0!</v>
      </c>
      <c r="AA110" s="33">
        <v>5</v>
      </c>
      <c r="AB110" s="36" t="e">
        <f t="shared" si="11"/>
        <v>#DIV/0!</v>
      </c>
      <c r="AC110" s="33"/>
      <c r="AD110" s="33"/>
    </row>
    <row r="111" spans="1:30" ht="12.75">
      <c r="A111" s="33">
        <v>200729400</v>
      </c>
      <c r="B111" s="33" t="s">
        <v>578</v>
      </c>
      <c r="C111" s="33" t="s">
        <v>18</v>
      </c>
      <c r="D111" s="34">
        <v>223694</v>
      </c>
      <c r="E111" s="34">
        <v>238875</v>
      </c>
      <c r="F111" s="34">
        <v>251359</v>
      </c>
      <c r="G111" s="33" t="s">
        <v>626</v>
      </c>
      <c r="H111" s="33" t="s">
        <v>436</v>
      </c>
      <c r="I111" s="38" t="s">
        <v>628</v>
      </c>
      <c r="J111" s="38" t="s">
        <v>628</v>
      </c>
      <c r="K111" s="38" t="s">
        <v>628</v>
      </c>
      <c r="L111" s="33">
        <v>0</v>
      </c>
      <c r="M111" s="33">
        <v>0</v>
      </c>
      <c r="N111" s="33">
        <v>0</v>
      </c>
      <c r="O111" s="33">
        <v>0</v>
      </c>
      <c r="P111" s="39">
        <v>0</v>
      </c>
      <c r="Q111" s="39">
        <v>0</v>
      </c>
      <c r="R111" s="39">
        <v>0</v>
      </c>
      <c r="S111" s="33" t="s">
        <v>174</v>
      </c>
      <c r="T111" s="33"/>
      <c r="U111" s="33"/>
      <c r="V111" s="33"/>
      <c r="W111" s="33"/>
      <c r="X111" s="33"/>
      <c r="Y111" s="34">
        <f t="shared" si="9"/>
        <v>0</v>
      </c>
      <c r="Z111" s="36" t="e">
        <f t="shared" si="10"/>
        <v>#DIV/0!</v>
      </c>
      <c r="AA111" s="33">
        <v>5</v>
      </c>
      <c r="AB111" s="36" t="e">
        <f t="shared" si="11"/>
        <v>#DIV/0!</v>
      </c>
      <c r="AC111" s="33"/>
      <c r="AD111" s="33"/>
    </row>
    <row r="112" spans="1:30" ht="12.75">
      <c r="A112" s="33">
        <v>200729700</v>
      </c>
      <c r="B112" s="33" t="s">
        <v>542</v>
      </c>
      <c r="C112" s="33" t="s">
        <v>543</v>
      </c>
      <c r="D112" s="34">
        <v>138396</v>
      </c>
      <c r="E112" s="34">
        <v>157998</v>
      </c>
      <c r="F112" s="34">
        <v>158158</v>
      </c>
      <c r="G112" s="33" t="s">
        <v>626</v>
      </c>
      <c r="H112" s="33" t="s">
        <v>11</v>
      </c>
      <c r="I112" s="38" t="s">
        <v>628</v>
      </c>
      <c r="J112" s="38" t="s">
        <v>628</v>
      </c>
      <c r="K112" s="38" t="s">
        <v>628</v>
      </c>
      <c r="L112" s="33">
        <v>0</v>
      </c>
      <c r="M112" s="33">
        <v>0</v>
      </c>
      <c r="N112" s="33">
        <v>0</v>
      </c>
      <c r="O112" s="33">
        <v>0</v>
      </c>
      <c r="P112" s="39">
        <v>0</v>
      </c>
      <c r="Q112" s="39">
        <v>0</v>
      </c>
      <c r="R112" s="39">
        <v>0</v>
      </c>
      <c r="S112" s="33" t="s">
        <v>175</v>
      </c>
      <c r="T112" s="33"/>
      <c r="U112" s="33"/>
      <c r="V112" s="33"/>
      <c r="W112" s="33"/>
      <c r="X112" s="33"/>
      <c r="Y112" s="34">
        <f t="shared" si="9"/>
        <v>0</v>
      </c>
      <c r="Z112" s="36" t="e">
        <f t="shared" si="10"/>
        <v>#DIV/0!</v>
      </c>
      <c r="AA112" s="33">
        <v>5</v>
      </c>
      <c r="AB112" s="36" t="e">
        <f t="shared" si="11"/>
        <v>#DIV/0!</v>
      </c>
      <c r="AC112" s="33"/>
      <c r="AD112" s="33"/>
    </row>
    <row r="113" spans="1:30" ht="12.75">
      <c r="A113" s="33">
        <v>200729900</v>
      </c>
      <c r="B113" s="33" t="s">
        <v>579</v>
      </c>
      <c r="C113" s="33" t="s">
        <v>373</v>
      </c>
      <c r="D113" s="34">
        <v>466730</v>
      </c>
      <c r="E113" s="34">
        <v>409178</v>
      </c>
      <c r="F113" s="34">
        <v>395072</v>
      </c>
      <c r="G113" s="33" t="s">
        <v>626</v>
      </c>
      <c r="H113" s="33"/>
      <c r="I113" s="38" t="s">
        <v>628</v>
      </c>
      <c r="J113" s="38" t="s">
        <v>628</v>
      </c>
      <c r="K113" s="38" t="s">
        <v>628</v>
      </c>
      <c r="L113" s="33">
        <v>0</v>
      </c>
      <c r="M113" s="33">
        <v>0</v>
      </c>
      <c r="N113" s="33">
        <v>0</v>
      </c>
      <c r="O113" s="33">
        <v>0</v>
      </c>
      <c r="P113" s="39">
        <v>0</v>
      </c>
      <c r="Q113" s="39">
        <v>0</v>
      </c>
      <c r="R113" s="39">
        <v>0</v>
      </c>
      <c r="S113" s="33" t="s">
        <v>174</v>
      </c>
      <c r="T113" s="33"/>
      <c r="U113" s="33"/>
      <c r="V113" s="33"/>
      <c r="W113" s="33"/>
      <c r="X113" s="33"/>
      <c r="Y113" s="34">
        <f t="shared" si="9"/>
        <v>0</v>
      </c>
      <c r="Z113" s="36" t="e">
        <f t="shared" si="10"/>
        <v>#DIV/0!</v>
      </c>
      <c r="AA113" s="33">
        <v>5</v>
      </c>
      <c r="AB113" s="36" t="e">
        <f t="shared" si="11"/>
        <v>#DIV/0!</v>
      </c>
      <c r="AC113" s="33"/>
      <c r="AD113" s="33"/>
    </row>
    <row r="114" spans="1:30" ht="12.75">
      <c r="A114" s="33">
        <v>200730000</v>
      </c>
      <c r="B114" s="33" t="s">
        <v>616</v>
      </c>
      <c r="C114" s="33" t="s">
        <v>352</v>
      </c>
      <c r="D114" s="34">
        <v>1555069</v>
      </c>
      <c r="E114" s="34">
        <v>1602717</v>
      </c>
      <c r="F114" s="34">
        <v>1651390</v>
      </c>
      <c r="G114" s="33" t="s">
        <v>107</v>
      </c>
      <c r="H114" s="33" t="s">
        <v>205</v>
      </c>
      <c r="I114" s="38" t="s">
        <v>628</v>
      </c>
      <c r="J114" s="38" t="s">
        <v>628</v>
      </c>
      <c r="K114" s="38" t="s">
        <v>628</v>
      </c>
      <c r="L114" s="33">
        <v>0</v>
      </c>
      <c r="M114" s="33">
        <v>0</v>
      </c>
      <c r="N114" s="33">
        <v>0</v>
      </c>
      <c r="O114" s="33">
        <v>0</v>
      </c>
      <c r="P114" s="39">
        <v>0</v>
      </c>
      <c r="Q114" s="39">
        <v>0</v>
      </c>
      <c r="R114" s="39">
        <v>0</v>
      </c>
      <c r="S114" s="33" t="s">
        <v>142</v>
      </c>
      <c r="T114" s="33"/>
      <c r="U114" s="33"/>
      <c r="V114" s="33"/>
      <c r="W114" s="33"/>
      <c r="X114" s="33"/>
      <c r="Y114" s="34">
        <f t="shared" si="9"/>
        <v>0</v>
      </c>
      <c r="Z114" s="36" t="e">
        <f t="shared" si="10"/>
        <v>#DIV/0!</v>
      </c>
      <c r="AA114" s="33">
        <v>5</v>
      </c>
      <c r="AB114" s="36" t="e">
        <f t="shared" si="11"/>
        <v>#DIV/0!</v>
      </c>
      <c r="AC114" s="33"/>
      <c r="AD114" s="33"/>
    </row>
    <row r="115" spans="1:30" ht="12.75">
      <c r="A115" s="33">
        <v>200731300</v>
      </c>
      <c r="B115" s="33" t="s">
        <v>368</v>
      </c>
      <c r="C115" s="33" t="s">
        <v>511</v>
      </c>
      <c r="D115" s="34">
        <v>148844</v>
      </c>
      <c r="E115" s="34">
        <v>156287</v>
      </c>
      <c r="F115" s="34">
        <v>164201</v>
      </c>
      <c r="G115" s="33" t="s">
        <v>481</v>
      </c>
      <c r="H115" s="33" t="s">
        <v>11</v>
      </c>
      <c r="I115" s="38" t="s">
        <v>628</v>
      </c>
      <c r="J115" s="38" t="s">
        <v>628</v>
      </c>
      <c r="K115" s="38" t="s">
        <v>628</v>
      </c>
      <c r="L115" s="33">
        <v>0</v>
      </c>
      <c r="M115" s="33">
        <v>0</v>
      </c>
      <c r="N115" s="33">
        <v>0</v>
      </c>
      <c r="O115" s="33">
        <v>0</v>
      </c>
      <c r="P115" s="39">
        <v>0</v>
      </c>
      <c r="Q115" s="39">
        <v>0</v>
      </c>
      <c r="R115" s="39">
        <v>0</v>
      </c>
      <c r="S115" s="33" t="s">
        <v>174</v>
      </c>
      <c r="T115" s="33"/>
      <c r="U115" s="33"/>
      <c r="V115" s="33"/>
      <c r="W115" s="33"/>
      <c r="X115" s="33"/>
      <c r="Y115" s="34">
        <f t="shared" si="9"/>
        <v>0</v>
      </c>
      <c r="Z115" s="36" t="e">
        <f t="shared" si="10"/>
        <v>#DIV/0!</v>
      </c>
      <c r="AA115" s="33">
        <v>5</v>
      </c>
      <c r="AB115" s="36" t="e">
        <f t="shared" si="11"/>
        <v>#DIV/0!</v>
      </c>
      <c r="AC115" s="33"/>
      <c r="AD115" s="33"/>
    </row>
    <row r="116" spans="1:30" ht="12.75">
      <c r="A116" s="33">
        <v>200731400</v>
      </c>
      <c r="B116" s="33" t="s">
        <v>369</v>
      </c>
      <c r="C116" s="33" t="s">
        <v>511</v>
      </c>
      <c r="D116" s="34">
        <v>238514</v>
      </c>
      <c r="E116" s="34">
        <v>250440</v>
      </c>
      <c r="F116" s="34">
        <v>262964</v>
      </c>
      <c r="G116" s="33" t="s">
        <v>481</v>
      </c>
      <c r="H116" s="33" t="s">
        <v>11</v>
      </c>
      <c r="I116" s="38" t="s">
        <v>628</v>
      </c>
      <c r="J116" s="38" t="s">
        <v>628</v>
      </c>
      <c r="K116" s="38" t="s">
        <v>628</v>
      </c>
      <c r="L116" s="33">
        <v>0</v>
      </c>
      <c r="M116" s="33">
        <v>0</v>
      </c>
      <c r="N116" s="33">
        <v>0</v>
      </c>
      <c r="O116" s="33">
        <v>0</v>
      </c>
      <c r="P116" s="39">
        <v>0</v>
      </c>
      <c r="Q116" s="39">
        <v>0</v>
      </c>
      <c r="R116" s="39">
        <v>0</v>
      </c>
      <c r="S116" s="33" t="s">
        <v>174</v>
      </c>
      <c r="T116" s="33"/>
      <c r="U116" s="33"/>
      <c r="V116" s="33"/>
      <c r="W116" s="33"/>
      <c r="X116" s="33"/>
      <c r="Y116" s="34">
        <f t="shared" si="9"/>
        <v>0</v>
      </c>
      <c r="Z116" s="36" t="e">
        <f t="shared" si="10"/>
        <v>#DIV/0!</v>
      </c>
      <c r="AA116" s="33">
        <v>5</v>
      </c>
      <c r="AB116" s="36" t="e">
        <f t="shared" si="11"/>
        <v>#DIV/0!</v>
      </c>
      <c r="AC116" s="33"/>
      <c r="AD116" s="33"/>
    </row>
    <row r="117" spans="1:30" ht="12.75">
      <c r="A117" s="33">
        <v>200732200</v>
      </c>
      <c r="B117" s="33" t="s">
        <v>27</v>
      </c>
      <c r="C117" s="33" t="s">
        <v>28</v>
      </c>
      <c r="D117" s="34">
        <v>425919</v>
      </c>
      <c r="E117" s="34">
        <v>143650</v>
      </c>
      <c r="F117" s="33" t="s">
        <v>628</v>
      </c>
      <c r="G117" s="33" t="s">
        <v>626</v>
      </c>
      <c r="H117" s="33"/>
      <c r="I117" s="38" t="s">
        <v>628</v>
      </c>
      <c r="J117" s="38" t="s">
        <v>628</v>
      </c>
      <c r="K117" s="38" t="s">
        <v>628</v>
      </c>
      <c r="L117" s="33">
        <v>0</v>
      </c>
      <c r="M117" s="33">
        <v>0</v>
      </c>
      <c r="N117" s="33">
        <v>0</v>
      </c>
      <c r="O117" s="33">
        <v>0</v>
      </c>
      <c r="P117" s="39">
        <v>0</v>
      </c>
      <c r="Q117" s="39">
        <v>0</v>
      </c>
      <c r="R117" s="39">
        <v>0</v>
      </c>
      <c r="S117" s="33" t="s">
        <v>174</v>
      </c>
      <c r="T117" s="33"/>
      <c r="U117" s="33"/>
      <c r="V117" s="33"/>
      <c r="W117" s="33"/>
      <c r="X117" s="33"/>
      <c r="Y117" s="34">
        <f t="shared" si="9"/>
        <v>0</v>
      </c>
      <c r="Z117" s="36" t="e">
        <f t="shared" si="10"/>
        <v>#DIV/0!</v>
      </c>
      <c r="AA117" s="33">
        <v>5</v>
      </c>
      <c r="AB117" s="36" t="e">
        <f t="shared" si="11"/>
        <v>#DIV/0!</v>
      </c>
      <c r="AC117" s="33"/>
      <c r="AD117" s="33"/>
    </row>
    <row r="118" spans="1:30" ht="12.75">
      <c r="A118" s="33">
        <v>200732300</v>
      </c>
      <c r="B118" s="33" t="s">
        <v>520</v>
      </c>
      <c r="C118" s="33" t="s">
        <v>364</v>
      </c>
      <c r="D118" s="34">
        <v>406964</v>
      </c>
      <c r="E118" s="34">
        <v>422191</v>
      </c>
      <c r="F118" s="34">
        <v>438030</v>
      </c>
      <c r="G118" s="33" t="s">
        <v>210</v>
      </c>
      <c r="H118" s="33" t="s">
        <v>11</v>
      </c>
      <c r="I118" s="38" t="s">
        <v>628</v>
      </c>
      <c r="J118" s="38" t="s">
        <v>628</v>
      </c>
      <c r="K118" s="38" t="s">
        <v>628</v>
      </c>
      <c r="L118" s="33">
        <v>0</v>
      </c>
      <c r="M118" s="33">
        <v>0</v>
      </c>
      <c r="N118" s="33">
        <v>0</v>
      </c>
      <c r="O118" s="33">
        <v>0</v>
      </c>
      <c r="P118" s="39">
        <v>0</v>
      </c>
      <c r="Q118" s="39">
        <v>0</v>
      </c>
      <c r="R118" s="39">
        <v>0</v>
      </c>
      <c r="S118" s="33" t="s">
        <v>174</v>
      </c>
      <c r="T118" s="33"/>
      <c r="U118" s="33"/>
      <c r="V118" s="33"/>
      <c r="W118" s="33"/>
      <c r="X118" s="33"/>
      <c r="Y118" s="34">
        <f t="shared" si="9"/>
        <v>0</v>
      </c>
      <c r="Z118" s="36" t="e">
        <f t="shared" si="10"/>
        <v>#DIV/0!</v>
      </c>
      <c r="AA118" s="33">
        <v>5</v>
      </c>
      <c r="AB118" s="36" t="e">
        <f t="shared" si="11"/>
        <v>#DIV/0!</v>
      </c>
      <c r="AC118" s="33"/>
      <c r="AD118" s="33"/>
    </row>
    <row r="119" spans="1:30" ht="12.75">
      <c r="A119" s="33">
        <v>200732600</v>
      </c>
      <c r="B119" s="33" t="s">
        <v>617</v>
      </c>
      <c r="C119" s="33" t="s">
        <v>618</v>
      </c>
      <c r="D119" s="34">
        <v>1622780</v>
      </c>
      <c r="E119" s="34">
        <v>1679576</v>
      </c>
      <c r="F119" s="34">
        <v>1738338</v>
      </c>
      <c r="G119" s="33" t="s">
        <v>107</v>
      </c>
      <c r="H119" s="33" t="s">
        <v>205</v>
      </c>
      <c r="I119" s="38" t="s">
        <v>628</v>
      </c>
      <c r="J119" s="38" t="s">
        <v>628</v>
      </c>
      <c r="K119" s="38" t="s">
        <v>628</v>
      </c>
      <c r="L119" s="33">
        <v>0</v>
      </c>
      <c r="M119" s="33">
        <v>0</v>
      </c>
      <c r="N119" s="33">
        <v>0</v>
      </c>
      <c r="O119" s="33">
        <v>0</v>
      </c>
      <c r="P119" s="39">
        <v>0</v>
      </c>
      <c r="Q119" s="39">
        <v>0</v>
      </c>
      <c r="R119" s="39">
        <v>0</v>
      </c>
      <c r="S119" s="33" t="s">
        <v>142</v>
      </c>
      <c r="T119" s="33"/>
      <c r="U119" s="33"/>
      <c r="V119" s="33"/>
      <c r="W119" s="33"/>
      <c r="X119" s="33"/>
      <c r="Y119" s="34">
        <f t="shared" si="9"/>
        <v>0</v>
      </c>
      <c r="Z119" s="36" t="e">
        <f t="shared" si="10"/>
        <v>#DIV/0!</v>
      </c>
      <c r="AA119" s="33">
        <v>5</v>
      </c>
      <c r="AB119" s="36" t="e">
        <f t="shared" si="11"/>
        <v>#DIV/0!</v>
      </c>
      <c r="AC119" s="33"/>
      <c r="AD119" s="33"/>
    </row>
    <row r="120" spans="1:30" ht="12.75">
      <c r="A120" s="33">
        <v>200732700</v>
      </c>
      <c r="B120" s="33" t="s">
        <v>370</v>
      </c>
      <c r="C120" s="33" t="s">
        <v>511</v>
      </c>
      <c r="D120" s="34">
        <v>192720</v>
      </c>
      <c r="E120" s="34">
        <v>202356</v>
      </c>
      <c r="F120" s="34">
        <v>212474</v>
      </c>
      <c r="G120" s="33" t="s">
        <v>481</v>
      </c>
      <c r="H120" s="33" t="s">
        <v>205</v>
      </c>
      <c r="I120" s="38" t="s">
        <v>628</v>
      </c>
      <c r="J120" s="38" t="s">
        <v>628</v>
      </c>
      <c r="K120" s="38" t="s">
        <v>628</v>
      </c>
      <c r="L120" s="33">
        <v>0</v>
      </c>
      <c r="M120" s="33">
        <v>0</v>
      </c>
      <c r="N120" s="33">
        <v>0</v>
      </c>
      <c r="O120" s="33">
        <v>0</v>
      </c>
      <c r="P120" s="39">
        <v>0</v>
      </c>
      <c r="Q120" s="39">
        <v>0</v>
      </c>
      <c r="R120" s="39">
        <v>0</v>
      </c>
      <c r="S120" s="33" t="s">
        <v>385</v>
      </c>
      <c r="T120" s="33"/>
      <c r="U120" s="33"/>
      <c r="V120" s="33"/>
      <c r="W120" s="33"/>
      <c r="X120" s="33"/>
      <c r="Y120" s="34">
        <f t="shared" si="9"/>
        <v>0</v>
      </c>
      <c r="Z120" s="36" t="e">
        <f t="shared" si="10"/>
        <v>#DIV/0!</v>
      </c>
      <c r="AA120" s="33">
        <v>5</v>
      </c>
      <c r="AB120" s="36" t="e">
        <f t="shared" si="11"/>
        <v>#DIV/0!</v>
      </c>
      <c r="AC120" s="33"/>
      <c r="AD120" s="33"/>
    </row>
    <row r="121" spans="1:30" ht="12.75">
      <c r="A121" s="33">
        <v>200733200</v>
      </c>
      <c r="B121" s="33" t="s">
        <v>664</v>
      </c>
      <c r="C121" s="33" t="s">
        <v>364</v>
      </c>
      <c r="D121" s="34">
        <v>351037</v>
      </c>
      <c r="E121" s="34">
        <v>360084</v>
      </c>
      <c r="F121" s="34">
        <v>367509</v>
      </c>
      <c r="G121" s="33" t="s">
        <v>321</v>
      </c>
      <c r="H121" s="33"/>
      <c r="I121" s="38" t="s">
        <v>628</v>
      </c>
      <c r="J121" s="38" t="s">
        <v>628</v>
      </c>
      <c r="K121" s="38" t="s">
        <v>628</v>
      </c>
      <c r="L121" s="33">
        <v>0</v>
      </c>
      <c r="M121" s="33">
        <v>352213</v>
      </c>
      <c r="N121" s="33">
        <v>361260</v>
      </c>
      <c r="O121" s="33">
        <v>368685</v>
      </c>
      <c r="P121" s="39">
        <v>0</v>
      </c>
      <c r="Q121" s="39">
        <v>0</v>
      </c>
      <c r="R121" s="39">
        <v>0</v>
      </c>
      <c r="S121" s="33" t="s">
        <v>52</v>
      </c>
      <c r="T121" s="33"/>
      <c r="U121" s="33"/>
      <c r="V121" s="33"/>
      <c r="W121" s="33"/>
      <c r="X121" s="33"/>
      <c r="Y121" s="34">
        <f t="shared" si="9"/>
        <v>0</v>
      </c>
      <c r="Z121" s="36" t="e">
        <f t="shared" si="10"/>
        <v>#DIV/0!</v>
      </c>
      <c r="AA121" s="33">
        <v>5</v>
      </c>
      <c r="AB121" s="36" t="e">
        <f t="shared" si="11"/>
        <v>#DIV/0!</v>
      </c>
      <c r="AC121" s="33"/>
      <c r="AD121" s="33"/>
    </row>
    <row r="122" spans="1:30" ht="12.75">
      <c r="A122" s="33">
        <v>200733500</v>
      </c>
      <c r="B122" s="33" t="s">
        <v>486</v>
      </c>
      <c r="C122" s="33" t="s">
        <v>18</v>
      </c>
      <c r="D122" s="34">
        <v>395168</v>
      </c>
      <c r="E122" s="34">
        <v>420483</v>
      </c>
      <c r="F122" s="34">
        <v>426565</v>
      </c>
      <c r="G122" s="33" t="s">
        <v>626</v>
      </c>
      <c r="H122" s="33"/>
      <c r="I122" s="38" t="s">
        <v>628</v>
      </c>
      <c r="J122" s="38" t="s">
        <v>628</v>
      </c>
      <c r="K122" s="38" t="s">
        <v>628</v>
      </c>
      <c r="L122" s="33">
        <v>0</v>
      </c>
      <c r="M122" s="33">
        <v>0</v>
      </c>
      <c r="N122" s="33">
        <v>0</v>
      </c>
      <c r="O122" s="33">
        <v>0</v>
      </c>
      <c r="P122" s="39">
        <v>0</v>
      </c>
      <c r="Q122" s="39">
        <v>0</v>
      </c>
      <c r="R122" s="39">
        <v>0</v>
      </c>
      <c r="S122" s="33" t="s">
        <v>174</v>
      </c>
      <c r="T122" s="33"/>
      <c r="U122" s="33"/>
      <c r="V122" s="33"/>
      <c r="W122" s="33"/>
      <c r="X122" s="33"/>
      <c r="Y122" s="34">
        <f t="shared" si="9"/>
        <v>0</v>
      </c>
      <c r="Z122" s="36" t="e">
        <f t="shared" si="10"/>
        <v>#DIV/0!</v>
      </c>
      <c r="AA122" s="33">
        <v>5</v>
      </c>
      <c r="AB122" s="36" t="e">
        <f t="shared" si="11"/>
        <v>#DIV/0!</v>
      </c>
      <c r="AC122" s="33"/>
      <c r="AD122" s="33"/>
    </row>
    <row r="123" spans="1:30" ht="12.75">
      <c r="A123" s="33">
        <v>200733600</v>
      </c>
      <c r="B123" s="33" t="s">
        <v>544</v>
      </c>
      <c r="C123" s="33" t="s">
        <v>545</v>
      </c>
      <c r="D123" s="34">
        <v>129646</v>
      </c>
      <c r="E123" s="34">
        <v>164968</v>
      </c>
      <c r="F123" s="34">
        <v>188194</v>
      </c>
      <c r="G123" s="33" t="s">
        <v>626</v>
      </c>
      <c r="H123" s="33" t="s">
        <v>436</v>
      </c>
      <c r="I123" s="38" t="s">
        <v>628</v>
      </c>
      <c r="J123" s="38" t="s">
        <v>628</v>
      </c>
      <c r="K123" s="38" t="s">
        <v>628</v>
      </c>
      <c r="L123" s="33">
        <v>0</v>
      </c>
      <c r="M123" s="33">
        <v>0</v>
      </c>
      <c r="N123" s="33">
        <v>0</v>
      </c>
      <c r="O123" s="33">
        <v>0</v>
      </c>
      <c r="P123" s="39">
        <v>0</v>
      </c>
      <c r="Q123" s="39">
        <v>0</v>
      </c>
      <c r="R123" s="39">
        <v>0</v>
      </c>
      <c r="S123" s="33" t="s">
        <v>142</v>
      </c>
      <c r="T123" s="33"/>
      <c r="U123" s="33"/>
      <c r="V123" s="33"/>
      <c r="W123" s="33"/>
      <c r="X123" s="33"/>
      <c r="Y123" s="34">
        <f t="shared" si="9"/>
        <v>0</v>
      </c>
      <c r="Z123" s="36" t="e">
        <f t="shared" si="10"/>
        <v>#DIV/0!</v>
      </c>
      <c r="AA123" s="33">
        <v>5</v>
      </c>
      <c r="AB123" s="36" t="e">
        <f t="shared" si="11"/>
        <v>#DIV/0!</v>
      </c>
      <c r="AC123" s="33"/>
      <c r="AD123" s="33"/>
    </row>
    <row r="124" spans="1:30" ht="12.75">
      <c r="A124" s="33">
        <v>200735200</v>
      </c>
      <c r="B124" s="33" t="s">
        <v>525</v>
      </c>
      <c r="C124" s="33" t="s">
        <v>526</v>
      </c>
      <c r="D124" s="34">
        <v>163090</v>
      </c>
      <c r="E124" s="34">
        <v>102290</v>
      </c>
      <c r="F124" s="34">
        <v>92489</v>
      </c>
      <c r="G124" s="33" t="s">
        <v>309</v>
      </c>
      <c r="H124" s="33" t="s">
        <v>439</v>
      </c>
      <c r="I124" s="38" t="s">
        <v>628</v>
      </c>
      <c r="J124" s="38" t="s">
        <v>628</v>
      </c>
      <c r="K124" s="38" t="s">
        <v>628</v>
      </c>
      <c r="L124" s="33">
        <v>0</v>
      </c>
      <c r="M124" s="33">
        <v>0</v>
      </c>
      <c r="N124" s="33">
        <v>0</v>
      </c>
      <c r="O124" s="33">
        <v>0</v>
      </c>
      <c r="P124" s="39">
        <v>0</v>
      </c>
      <c r="Q124" s="39">
        <v>0</v>
      </c>
      <c r="R124" s="39">
        <v>0</v>
      </c>
      <c r="S124" s="33" t="s">
        <v>142</v>
      </c>
      <c r="T124" s="33"/>
      <c r="U124" s="33"/>
      <c r="V124" s="33"/>
      <c r="W124" s="33"/>
      <c r="X124" s="33"/>
      <c r="Y124" s="34">
        <f t="shared" si="9"/>
        <v>0</v>
      </c>
      <c r="Z124" s="36" t="e">
        <f t="shared" si="10"/>
        <v>#DIV/0!</v>
      </c>
      <c r="AA124" s="33">
        <v>5</v>
      </c>
      <c r="AB124" s="36" t="e">
        <f t="shared" si="11"/>
        <v>#DIV/0!</v>
      </c>
      <c r="AC124" s="33"/>
      <c r="AD124" s="33"/>
    </row>
    <row r="125" spans="1:30" ht="12.75">
      <c r="A125" s="33">
        <v>200735300</v>
      </c>
      <c r="B125" s="33" t="s">
        <v>408</v>
      </c>
      <c r="C125" s="33" t="s">
        <v>352</v>
      </c>
      <c r="D125" s="34">
        <v>155531</v>
      </c>
      <c r="E125" s="34">
        <v>145380</v>
      </c>
      <c r="F125" s="34">
        <v>145380</v>
      </c>
      <c r="G125" s="33" t="s">
        <v>626</v>
      </c>
      <c r="H125" s="33" t="s">
        <v>205</v>
      </c>
      <c r="I125" s="38" t="s">
        <v>628</v>
      </c>
      <c r="J125" s="38" t="s">
        <v>628</v>
      </c>
      <c r="K125" s="38" t="s">
        <v>628</v>
      </c>
      <c r="L125" s="33">
        <v>0</v>
      </c>
      <c r="M125" s="33">
        <v>0</v>
      </c>
      <c r="N125" s="33">
        <v>0</v>
      </c>
      <c r="O125" s="33">
        <v>0</v>
      </c>
      <c r="P125" s="39">
        <v>0</v>
      </c>
      <c r="Q125" s="39">
        <v>0</v>
      </c>
      <c r="R125" s="39">
        <v>0</v>
      </c>
      <c r="S125" s="33" t="s">
        <v>174</v>
      </c>
      <c r="T125" s="33"/>
      <c r="U125" s="33"/>
      <c r="V125" s="33"/>
      <c r="W125" s="33"/>
      <c r="X125" s="33"/>
      <c r="Y125" s="34">
        <f t="shared" si="9"/>
        <v>0</v>
      </c>
      <c r="Z125" s="36" t="e">
        <f t="shared" si="10"/>
        <v>#DIV/0!</v>
      </c>
      <c r="AA125" s="33">
        <v>5</v>
      </c>
      <c r="AB125" s="36" t="e">
        <f t="shared" si="11"/>
        <v>#DIV/0!</v>
      </c>
      <c r="AC125" s="33"/>
      <c r="AD125" s="33"/>
    </row>
    <row r="126" spans="1:30" ht="12.75">
      <c r="A126" s="33">
        <v>200735500</v>
      </c>
      <c r="B126" s="33" t="s">
        <v>31</v>
      </c>
      <c r="C126" s="33" t="s">
        <v>618</v>
      </c>
      <c r="D126" s="34">
        <v>100192</v>
      </c>
      <c r="E126" s="34">
        <v>83798</v>
      </c>
      <c r="F126" s="34">
        <v>87990</v>
      </c>
      <c r="G126" s="33" t="s">
        <v>626</v>
      </c>
      <c r="H126" s="33"/>
      <c r="I126" s="38" t="s">
        <v>628</v>
      </c>
      <c r="J126" s="38" t="s">
        <v>628</v>
      </c>
      <c r="K126" s="38" t="s">
        <v>628</v>
      </c>
      <c r="L126" s="33">
        <v>0</v>
      </c>
      <c r="M126" s="33">
        <v>100192</v>
      </c>
      <c r="N126" s="33">
        <v>83798</v>
      </c>
      <c r="O126" s="33">
        <v>87990</v>
      </c>
      <c r="P126" s="39">
        <v>0</v>
      </c>
      <c r="Q126" s="39">
        <v>0</v>
      </c>
      <c r="R126" s="39">
        <v>0</v>
      </c>
      <c r="S126" s="33" t="s">
        <v>344</v>
      </c>
      <c r="T126" s="33"/>
      <c r="U126" s="33"/>
      <c r="V126" s="33"/>
      <c r="W126" s="33"/>
      <c r="X126" s="33"/>
      <c r="Y126" s="34">
        <f t="shared" si="9"/>
        <v>0</v>
      </c>
      <c r="Z126" s="36" t="e">
        <f t="shared" si="10"/>
        <v>#DIV/0!</v>
      </c>
      <c r="AA126" s="33">
        <v>5</v>
      </c>
      <c r="AB126" s="36" t="e">
        <f t="shared" si="11"/>
        <v>#DIV/0!</v>
      </c>
      <c r="AC126" s="33"/>
      <c r="AD126" s="33"/>
    </row>
    <row r="127" spans="1:30" ht="12.75">
      <c r="A127" s="33">
        <v>200735800</v>
      </c>
      <c r="B127" s="33" t="s">
        <v>331</v>
      </c>
      <c r="C127" s="33" t="s">
        <v>522</v>
      </c>
      <c r="D127" s="34">
        <v>342912</v>
      </c>
      <c r="E127" s="34">
        <v>294702</v>
      </c>
      <c r="F127" s="34">
        <v>309731</v>
      </c>
      <c r="G127" s="33" t="s">
        <v>626</v>
      </c>
      <c r="H127" s="33" t="s">
        <v>436</v>
      </c>
      <c r="I127" s="38" t="s">
        <v>628</v>
      </c>
      <c r="J127" s="38" t="s">
        <v>628</v>
      </c>
      <c r="K127" s="38" t="s">
        <v>628</v>
      </c>
      <c r="L127" s="33">
        <v>0</v>
      </c>
      <c r="M127" s="33">
        <v>0</v>
      </c>
      <c r="N127" s="33">
        <v>0</v>
      </c>
      <c r="O127" s="33">
        <v>0</v>
      </c>
      <c r="P127" s="39">
        <v>0</v>
      </c>
      <c r="Q127" s="39">
        <v>0</v>
      </c>
      <c r="R127" s="39">
        <v>0</v>
      </c>
      <c r="S127" s="33" t="s">
        <v>142</v>
      </c>
      <c r="T127" s="33"/>
      <c r="U127" s="33"/>
      <c r="V127" s="33"/>
      <c r="W127" s="33"/>
      <c r="X127" s="33"/>
      <c r="Y127" s="34">
        <f t="shared" si="9"/>
        <v>0</v>
      </c>
      <c r="Z127" s="36" t="e">
        <f t="shared" si="10"/>
        <v>#DIV/0!</v>
      </c>
      <c r="AA127" s="33">
        <v>5</v>
      </c>
      <c r="AB127" s="36" t="e">
        <f t="shared" si="11"/>
        <v>#DIV/0!</v>
      </c>
      <c r="AC127" s="33"/>
      <c r="AD127" s="33"/>
    </row>
    <row r="128" spans="1:30" ht="12.75">
      <c r="A128" s="33">
        <v>200735900</v>
      </c>
      <c r="B128" s="33" t="s">
        <v>674</v>
      </c>
      <c r="C128" s="33" t="s">
        <v>92</v>
      </c>
      <c r="D128" s="33"/>
      <c r="E128" s="33"/>
      <c r="F128" s="33"/>
      <c r="G128" s="33" t="s">
        <v>626</v>
      </c>
      <c r="H128" s="33"/>
      <c r="I128" s="38" t="s">
        <v>628</v>
      </c>
      <c r="J128" s="38" t="s">
        <v>628</v>
      </c>
      <c r="K128" s="38" t="s">
        <v>628</v>
      </c>
      <c r="L128" s="33">
        <v>0</v>
      </c>
      <c r="M128" s="33">
        <v>0</v>
      </c>
      <c r="N128" s="33">
        <v>0</v>
      </c>
      <c r="O128" s="33">
        <v>0</v>
      </c>
      <c r="P128" s="39">
        <v>0</v>
      </c>
      <c r="Q128" s="39">
        <v>0</v>
      </c>
      <c r="R128" s="39">
        <v>0</v>
      </c>
      <c r="S128" s="33" t="s">
        <v>142</v>
      </c>
      <c r="T128" s="33"/>
      <c r="U128" s="33"/>
      <c r="V128" s="33"/>
      <c r="W128" s="33"/>
      <c r="X128" s="33"/>
      <c r="Y128" s="34">
        <f t="shared" si="9"/>
        <v>0</v>
      </c>
      <c r="Z128" s="36" t="e">
        <f t="shared" si="10"/>
        <v>#DIV/0!</v>
      </c>
      <c r="AA128" s="33">
        <v>5</v>
      </c>
      <c r="AB128" s="36" t="e">
        <f t="shared" si="11"/>
        <v>#DIV/0!</v>
      </c>
      <c r="AC128" s="33"/>
      <c r="AD128" s="33"/>
    </row>
    <row r="129" spans="1:30" ht="12.75">
      <c r="A129" s="33">
        <v>200736000</v>
      </c>
      <c r="B129" s="33" t="s">
        <v>533</v>
      </c>
      <c r="C129" s="33" t="s">
        <v>534</v>
      </c>
      <c r="D129" s="34">
        <v>438881</v>
      </c>
      <c r="E129" s="34">
        <v>410542</v>
      </c>
      <c r="F129" s="34">
        <v>410542</v>
      </c>
      <c r="G129" s="33" t="s">
        <v>626</v>
      </c>
      <c r="H129" s="33"/>
      <c r="I129" s="38" t="s">
        <v>628</v>
      </c>
      <c r="J129" s="38" t="s">
        <v>628</v>
      </c>
      <c r="K129" s="38" t="s">
        <v>628</v>
      </c>
      <c r="L129" s="33">
        <v>0</v>
      </c>
      <c r="M129" s="33">
        <v>0</v>
      </c>
      <c r="N129" s="33">
        <v>0</v>
      </c>
      <c r="O129" s="33">
        <v>0</v>
      </c>
      <c r="P129" s="39">
        <v>0</v>
      </c>
      <c r="Q129" s="39">
        <v>0</v>
      </c>
      <c r="R129" s="39">
        <v>0</v>
      </c>
      <c r="S129" s="33" t="s">
        <v>142</v>
      </c>
      <c r="T129" s="33"/>
      <c r="U129" s="33"/>
      <c r="V129" s="33"/>
      <c r="W129" s="33"/>
      <c r="X129" s="33"/>
      <c r="Y129" s="34">
        <f t="shared" si="9"/>
        <v>0</v>
      </c>
      <c r="Z129" s="36" t="e">
        <f t="shared" si="10"/>
        <v>#DIV/0!</v>
      </c>
      <c r="AA129" s="33">
        <v>5</v>
      </c>
      <c r="AB129" s="36" t="e">
        <f t="shared" si="11"/>
        <v>#DIV/0!</v>
      </c>
      <c r="AC129" s="33"/>
      <c r="AD129" s="33"/>
    </row>
    <row r="130" spans="1:30" ht="12.75">
      <c r="A130" s="33">
        <v>200736400</v>
      </c>
      <c r="B130" s="33" t="s">
        <v>56</v>
      </c>
      <c r="C130" s="33" t="s">
        <v>541</v>
      </c>
      <c r="D130" s="34">
        <v>711105</v>
      </c>
      <c r="E130" s="34">
        <v>760883</v>
      </c>
      <c r="F130" s="34">
        <v>814145</v>
      </c>
      <c r="G130" s="33" t="s">
        <v>626</v>
      </c>
      <c r="H130" s="33" t="s">
        <v>436</v>
      </c>
      <c r="I130" s="38" t="s">
        <v>628</v>
      </c>
      <c r="J130" s="38" t="s">
        <v>628</v>
      </c>
      <c r="K130" s="38" t="s">
        <v>628</v>
      </c>
      <c r="L130" s="33">
        <v>0</v>
      </c>
      <c r="M130" s="33">
        <v>0</v>
      </c>
      <c r="N130" s="33">
        <v>0</v>
      </c>
      <c r="O130" s="33">
        <v>0</v>
      </c>
      <c r="P130" s="39">
        <v>0</v>
      </c>
      <c r="Q130" s="39">
        <v>0</v>
      </c>
      <c r="R130" s="39">
        <v>0</v>
      </c>
      <c r="S130" s="33" t="s">
        <v>142</v>
      </c>
      <c r="T130" s="33"/>
      <c r="U130" s="33"/>
      <c r="V130" s="33"/>
      <c r="W130" s="33"/>
      <c r="X130" s="33"/>
      <c r="Y130" s="34">
        <f aca="true" t="shared" si="12" ref="Y130:Y166">SUM(I130:K130)-SUM(P130:R130)</f>
        <v>0</v>
      </c>
      <c r="Z130" s="36" t="e">
        <f aca="true" t="shared" si="13" ref="Z130:Z161">ABS(Y130)/SUM(I130:K130)*100</f>
        <v>#DIV/0!</v>
      </c>
      <c r="AA130" s="33">
        <v>5</v>
      </c>
      <c r="AB130" s="36" t="e">
        <f aca="true" t="shared" si="14" ref="AB130:AB166">ABS(Y130)/SUM(I130:K130)*100</f>
        <v>#DIV/0!</v>
      </c>
      <c r="AC130" s="33"/>
      <c r="AD130" s="33"/>
    </row>
    <row r="131" spans="1:30" ht="12.75">
      <c r="A131" s="33">
        <v>200737000</v>
      </c>
      <c r="B131" s="33" t="s">
        <v>491</v>
      </c>
      <c r="C131" s="33" t="s">
        <v>492</v>
      </c>
      <c r="D131" s="34">
        <v>110000</v>
      </c>
      <c r="E131" s="34">
        <v>110000</v>
      </c>
      <c r="F131" s="33" t="s">
        <v>628</v>
      </c>
      <c r="G131" s="33" t="s">
        <v>309</v>
      </c>
      <c r="H131" s="33"/>
      <c r="I131" s="38" t="s">
        <v>628</v>
      </c>
      <c r="J131" s="38" t="s">
        <v>628</v>
      </c>
      <c r="K131" s="38" t="s">
        <v>628</v>
      </c>
      <c r="L131" s="33">
        <v>0</v>
      </c>
      <c r="M131" s="33">
        <v>0</v>
      </c>
      <c r="N131" s="33">
        <v>0</v>
      </c>
      <c r="O131" s="33">
        <v>0</v>
      </c>
      <c r="P131" s="39">
        <v>0</v>
      </c>
      <c r="Q131" s="39">
        <v>0</v>
      </c>
      <c r="R131" s="39">
        <v>0</v>
      </c>
      <c r="S131" s="33" t="s">
        <v>142</v>
      </c>
      <c r="T131" s="33"/>
      <c r="U131" s="33"/>
      <c r="V131" s="33"/>
      <c r="W131" s="33"/>
      <c r="X131" s="33"/>
      <c r="Y131" s="34">
        <f t="shared" si="12"/>
        <v>0</v>
      </c>
      <c r="Z131" s="36" t="e">
        <f t="shared" si="13"/>
        <v>#DIV/0!</v>
      </c>
      <c r="AA131" s="33">
        <v>5</v>
      </c>
      <c r="AB131" s="36" t="e">
        <f t="shared" si="14"/>
        <v>#DIV/0!</v>
      </c>
      <c r="AC131" s="33"/>
      <c r="AD131" s="33"/>
    </row>
    <row r="132" spans="1:30" ht="12.75">
      <c r="A132" s="33">
        <v>200737100</v>
      </c>
      <c r="B132" s="33" t="s">
        <v>679</v>
      </c>
      <c r="C132" s="33" t="s">
        <v>541</v>
      </c>
      <c r="D132" s="34">
        <v>209774</v>
      </c>
      <c r="E132" s="34">
        <v>232226</v>
      </c>
      <c r="F132" s="34">
        <v>105146</v>
      </c>
      <c r="G132" s="33" t="s">
        <v>626</v>
      </c>
      <c r="H132" s="33"/>
      <c r="I132" s="38" t="s">
        <v>628</v>
      </c>
      <c r="J132" s="38" t="s">
        <v>628</v>
      </c>
      <c r="K132" s="38" t="s">
        <v>628</v>
      </c>
      <c r="L132" s="33">
        <v>0</v>
      </c>
      <c r="M132" s="33">
        <v>0</v>
      </c>
      <c r="N132" s="33">
        <v>0</v>
      </c>
      <c r="O132" s="33">
        <v>0</v>
      </c>
      <c r="P132" s="39">
        <v>0</v>
      </c>
      <c r="Q132" s="39">
        <v>0</v>
      </c>
      <c r="R132" s="39">
        <v>0</v>
      </c>
      <c r="S132" s="33" t="s">
        <v>174</v>
      </c>
      <c r="T132" s="33"/>
      <c r="U132" s="33"/>
      <c r="V132" s="33"/>
      <c r="W132" s="33"/>
      <c r="X132" s="33"/>
      <c r="Y132" s="34">
        <f t="shared" si="12"/>
        <v>0</v>
      </c>
      <c r="Z132" s="36" t="e">
        <f t="shared" si="13"/>
        <v>#DIV/0!</v>
      </c>
      <c r="AA132" s="33">
        <v>5</v>
      </c>
      <c r="AB132" s="36" t="e">
        <f t="shared" si="14"/>
        <v>#DIV/0!</v>
      </c>
      <c r="AC132" s="33"/>
      <c r="AD132" s="33"/>
    </row>
    <row r="133" spans="1:30" ht="12.75">
      <c r="A133" s="33">
        <v>200737400</v>
      </c>
      <c r="B133" s="33" t="s">
        <v>584</v>
      </c>
      <c r="C133" s="33" t="s">
        <v>585</v>
      </c>
      <c r="D133" s="34">
        <v>10000</v>
      </c>
      <c r="E133" s="33" t="s">
        <v>628</v>
      </c>
      <c r="F133" s="33" t="s">
        <v>628</v>
      </c>
      <c r="G133" s="33" t="s">
        <v>309</v>
      </c>
      <c r="H133" s="33" t="s">
        <v>11</v>
      </c>
      <c r="I133" s="38" t="s">
        <v>628</v>
      </c>
      <c r="J133" s="38" t="s">
        <v>628</v>
      </c>
      <c r="K133" s="38" t="s">
        <v>628</v>
      </c>
      <c r="L133" s="33">
        <v>0</v>
      </c>
      <c r="M133" s="33">
        <v>0</v>
      </c>
      <c r="N133" s="33">
        <v>0</v>
      </c>
      <c r="O133" s="33">
        <v>0</v>
      </c>
      <c r="P133" s="39">
        <v>0</v>
      </c>
      <c r="Q133" s="39">
        <v>0</v>
      </c>
      <c r="R133" s="39">
        <v>0</v>
      </c>
      <c r="S133" s="33" t="s">
        <v>174</v>
      </c>
      <c r="T133" s="33"/>
      <c r="U133" s="33"/>
      <c r="V133" s="33"/>
      <c r="W133" s="33"/>
      <c r="X133" s="33"/>
      <c r="Y133" s="34">
        <f t="shared" si="12"/>
        <v>0</v>
      </c>
      <c r="Z133" s="36" t="e">
        <f t="shared" si="13"/>
        <v>#DIV/0!</v>
      </c>
      <c r="AA133" s="33">
        <v>5</v>
      </c>
      <c r="AB133" s="36" t="e">
        <f t="shared" si="14"/>
        <v>#DIV/0!</v>
      </c>
      <c r="AC133" s="33"/>
      <c r="AD133" s="33"/>
    </row>
    <row r="134" spans="1:30" ht="12.75">
      <c r="A134" s="33">
        <v>200737500</v>
      </c>
      <c r="B134" s="33" t="s">
        <v>682</v>
      </c>
      <c r="C134" s="33" t="s">
        <v>585</v>
      </c>
      <c r="D134" s="34">
        <v>10000</v>
      </c>
      <c r="E134" s="33" t="s">
        <v>628</v>
      </c>
      <c r="F134" s="33" t="s">
        <v>628</v>
      </c>
      <c r="G134" s="33" t="s">
        <v>321</v>
      </c>
      <c r="H134" s="33"/>
      <c r="I134" s="38" t="s">
        <v>628</v>
      </c>
      <c r="J134" s="38" t="s">
        <v>628</v>
      </c>
      <c r="K134" s="38" t="s">
        <v>628</v>
      </c>
      <c r="L134" s="33">
        <v>0</v>
      </c>
      <c r="M134" s="33">
        <v>0</v>
      </c>
      <c r="N134" s="33">
        <v>0</v>
      </c>
      <c r="O134" s="33">
        <v>0</v>
      </c>
      <c r="P134" s="39">
        <v>0</v>
      </c>
      <c r="Q134" s="39">
        <v>0</v>
      </c>
      <c r="R134" s="39">
        <v>0</v>
      </c>
      <c r="S134" s="33" t="s">
        <v>174</v>
      </c>
      <c r="T134" s="33"/>
      <c r="U134" s="33"/>
      <c r="V134" s="33"/>
      <c r="W134" s="33"/>
      <c r="X134" s="33"/>
      <c r="Y134" s="34">
        <f t="shared" si="12"/>
        <v>0</v>
      </c>
      <c r="Z134" s="36" t="e">
        <f t="shared" si="13"/>
        <v>#DIV/0!</v>
      </c>
      <c r="AA134" s="33">
        <v>5</v>
      </c>
      <c r="AB134" s="36" t="e">
        <f t="shared" si="14"/>
        <v>#DIV/0!</v>
      </c>
      <c r="AC134" s="33"/>
      <c r="AD134" s="33"/>
    </row>
    <row r="135" spans="1:30" ht="12.75">
      <c r="A135" s="33">
        <v>200737700</v>
      </c>
      <c r="B135" s="33" t="s">
        <v>591</v>
      </c>
      <c r="C135" s="33" t="s">
        <v>585</v>
      </c>
      <c r="D135" s="34">
        <v>10000</v>
      </c>
      <c r="E135" s="33" t="s">
        <v>628</v>
      </c>
      <c r="F135" s="33" t="s">
        <v>628</v>
      </c>
      <c r="G135" s="33" t="s">
        <v>309</v>
      </c>
      <c r="H135" s="33" t="s">
        <v>11</v>
      </c>
      <c r="I135" s="38" t="s">
        <v>628</v>
      </c>
      <c r="J135" s="38" t="s">
        <v>628</v>
      </c>
      <c r="K135" s="38" t="s">
        <v>628</v>
      </c>
      <c r="L135" s="33">
        <v>0</v>
      </c>
      <c r="M135" s="33">
        <v>0</v>
      </c>
      <c r="N135" s="33">
        <v>0</v>
      </c>
      <c r="O135" s="33">
        <v>0</v>
      </c>
      <c r="P135" s="39">
        <v>0</v>
      </c>
      <c r="Q135" s="39">
        <v>0</v>
      </c>
      <c r="R135" s="39">
        <v>0</v>
      </c>
      <c r="S135" s="33" t="s">
        <v>174</v>
      </c>
      <c r="T135" s="33"/>
      <c r="U135" s="33"/>
      <c r="V135" s="33"/>
      <c r="W135" s="33"/>
      <c r="X135" s="33"/>
      <c r="Y135" s="34">
        <f t="shared" si="12"/>
        <v>0</v>
      </c>
      <c r="Z135" s="36" t="e">
        <f t="shared" si="13"/>
        <v>#DIV/0!</v>
      </c>
      <c r="AA135" s="33">
        <v>5</v>
      </c>
      <c r="AB135" s="36" t="e">
        <f t="shared" si="14"/>
        <v>#DIV/0!</v>
      </c>
      <c r="AC135" s="33"/>
      <c r="AD135" s="33"/>
    </row>
    <row r="136" spans="1:30" ht="12.75">
      <c r="A136" s="33">
        <v>200737800</v>
      </c>
      <c r="B136" s="33" t="s">
        <v>592</v>
      </c>
      <c r="C136" s="33" t="s">
        <v>585</v>
      </c>
      <c r="D136" s="34">
        <v>10000</v>
      </c>
      <c r="E136" s="33" t="s">
        <v>628</v>
      </c>
      <c r="F136" s="33" t="s">
        <v>628</v>
      </c>
      <c r="G136" s="33" t="s">
        <v>309</v>
      </c>
      <c r="H136" s="33" t="s">
        <v>11</v>
      </c>
      <c r="I136" s="38" t="s">
        <v>628</v>
      </c>
      <c r="J136" s="38" t="s">
        <v>628</v>
      </c>
      <c r="K136" s="38" t="s">
        <v>628</v>
      </c>
      <c r="L136" s="33">
        <v>0</v>
      </c>
      <c r="M136" s="33">
        <v>0</v>
      </c>
      <c r="N136" s="33">
        <v>0</v>
      </c>
      <c r="O136" s="33">
        <v>0</v>
      </c>
      <c r="P136" s="39">
        <v>0</v>
      </c>
      <c r="Q136" s="39">
        <v>0</v>
      </c>
      <c r="R136" s="39">
        <v>0</v>
      </c>
      <c r="S136" s="33" t="s">
        <v>174</v>
      </c>
      <c r="T136" s="33"/>
      <c r="U136" s="33"/>
      <c r="V136" s="33"/>
      <c r="W136" s="33"/>
      <c r="X136" s="33"/>
      <c r="Y136" s="34">
        <f t="shared" si="12"/>
        <v>0</v>
      </c>
      <c r="Z136" s="36" t="e">
        <f t="shared" si="13"/>
        <v>#DIV/0!</v>
      </c>
      <c r="AA136" s="33">
        <v>5</v>
      </c>
      <c r="AB136" s="36" t="e">
        <f t="shared" si="14"/>
        <v>#DIV/0!</v>
      </c>
      <c r="AC136" s="33"/>
      <c r="AD136" s="33"/>
    </row>
    <row r="137" spans="1:30" ht="12.75">
      <c r="A137" s="33">
        <v>200737900</v>
      </c>
      <c r="B137" s="33" t="s">
        <v>131</v>
      </c>
      <c r="C137" s="33" t="s">
        <v>585</v>
      </c>
      <c r="D137" s="34">
        <v>10000</v>
      </c>
      <c r="E137" s="33" t="s">
        <v>628</v>
      </c>
      <c r="F137" s="33" t="s">
        <v>628</v>
      </c>
      <c r="G137" s="33" t="s">
        <v>309</v>
      </c>
      <c r="H137" s="33" t="s">
        <v>11</v>
      </c>
      <c r="I137" s="38" t="s">
        <v>628</v>
      </c>
      <c r="J137" s="38" t="s">
        <v>628</v>
      </c>
      <c r="K137" s="38" t="s">
        <v>628</v>
      </c>
      <c r="L137" s="33">
        <v>0</v>
      </c>
      <c r="M137" s="33">
        <v>0</v>
      </c>
      <c r="N137" s="33">
        <v>0</v>
      </c>
      <c r="O137" s="33">
        <v>0</v>
      </c>
      <c r="P137" s="39">
        <v>0</v>
      </c>
      <c r="Q137" s="39">
        <v>0</v>
      </c>
      <c r="R137" s="39">
        <v>0</v>
      </c>
      <c r="S137" s="33" t="s">
        <v>174</v>
      </c>
      <c r="T137" s="33"/>
      <c r="U137" s="33"/>
      <c r="V137" s="33"/>
      <c r="W137" s="33"/>
      <c r="X137" s="33"/>
      <c r="Y137" s="34">
        <f t="shared" si="12"/>
        <v>0</v>
      </c>
      <c r="Z137" s="36" t="e">
        <f t="shared" si="13"/>
        <v>#DIV/0!</v>
      </c>
      <c r="AA137" s="33">
        <v>5</v>
      </c>
      <c r="AB137" s="36" t="e">
        <f t="shared" si="14"/>
        <v>#DIV/0!</v>
      </c>
      <c r="AC137" s="33"/>
      <c r="AD137" s="33"/>
    </row>
    <row r="138" spans="1:30" ht="12.75">
      <c r="A138" s="33">
        <v>200738000</v>
      </c>
      <c r="B138" s="33" t="s">
        <v>132</v>
      </c>
      <c r="C138" s="33" t="s">
        <v>585</v>
      </c>
      <c r="D138" s="34">
        <v>10000</v>
      </c>
      <c r="E138" s="33" t="s">
        <v>628</v>
      </c>
      <c r="F138" s="33" t="s">
        <v>628</v>
      </c>
      <c r="G138" s="33" t="s">
        <v>309</v>
      </c>
      <c r="H138" s="33" t="s">
        <v>11</v>
      </c>
      <c r="I138" s="38" t="s">
        <v>628</v>
      </c>
      <c r="J138" s="38" t="s">
        <v>628</v>
      </c>
      <c r="K138" s="38" t="s">
        <v>628</v>
      </c>
      <c r="L138" s="33">
        <v>0</v>
      </c>
      <c r="M138" s="33">
        <v>0</v>
      </c>
      <c r="N138" s="33">
        <v>0</v>
      </c>
      <c r="O138" s="33">
        <v>0</v>
      </c>
      <c r="P138" s="39">
        <v>0</v>
      </c>
      <c r="Q138" s="39">
        <v>0</v>
      </c>
      <c r="R138" s="39">
        <v>0</v>
      </c>
      <c r="S138" s="33" t="s">
        <v>174</v>
      </c>
      <c r="T138" s="33"/>
      <c r="U138" s="33"/>
      <c r="V138" s="33"/>
      <c r="W138" s="33"/>
      <c r="X138" s="33"/>
      <c r="Y138" s="34">
        <f t="shared" si="12"/>
        <v>0</v>
      </c>
      <c r="Z138" s="36" t="e">
        <f t="shared" si="13"/>
        <v>#DIV/0!</v>
      </c>
      <c r="AA138" s="33">
        <v>5</v>
      </c>
      <c r="AB138" s="36" t="e">
        <f t="shared" si="14"/>
        <v>#DIV/0!</v>
      </c>
      <c r="AC138" s="33"/>
      <c r="AD138" s="33"/>
    </row>
    <row r="139" spans="1:30" ht="12.75">
      <c r="A139" s="33">
        <v>200738300</v>
      </c>
      <c r="B139" s="33" t="s">
        <v>133</v>
      </c>
      <c r="C139" s="33" t="s">
        <v>585</v>
      </c>
      <c r="D139" s="34">
        <v>10000</v>
      </c>
      <c r="E139" s="33" t="s">
        <v>628</v>
      </c>
      <c r="F139" s="33" t="s">
        <v>628</v>
      </c>
      <c r="G139" s="33" t="s">
        <v>309</v>
      </c>
      <c r="H139" s="33" t="s">
        <v>11</v>
      </c>
      <c r="I139" s="38" t="s">
        <v>628</v>
      </c>
      <c r="J139" s="38" t="s">
        <v>628</v>
      </c>
      <c r="K139" s="38" t="s">
        <v>628</v>
      </c>
      <c r="L139" s="33">
        <v>0</v>
      </c>
      <c r="M139" s="33">
        <v>0</v>
      </c>
      <c r="N139" s="33">
        <v>0</v>
      </c>
      <c r="O139" s="33">
        <v>0</v>
      </c>
      <c r="P139" s="39">
        <v>0</v>
      </c>
      <c r="Q139" s="39">
        <v>0</v>
      </c>
      <c r="R139" s="39">
        <v>0</v>
      </c>
      <c r="S139" s="33" t="s">
        <v>174</v>
      </c>
      <c r="T139" s="33"/>
      <c r="U139" s="33"/>
      <c r="V139" s="33"/>
      <c r="W139" s="33"/>
      <c r="X139" s="33"/>
      <c r="Y139" s="34">
        <f t="shared" si="12"/>
        <v>0</v>
      </c>
      <c r="Z139" s="36" t="e">
        <f t="shared" si="13"/>
        <v>#DIV/0!</v>
      </c>
      <c r="AA139" s="33">
        <v>5</v>
      </c>
      <c r="AB139" s="36" t="e">
        <f t="shared" si="14"/>
        <v>#DIV/0!</v>
      </c>
      <c r="AC139" s="33"/>
      <c r="AD139" s="33"/>
    </row>
    <row r="140" spans="1:30" ht="12.75">
      <c r="A140" s="33">
        <v>200738400</v>
      </c>
      <c r="B140" s="33" t="s">
        <v>134</v>
      </c>
      <c r="C140" s="33" t="s">
        <v>585</v>
      </c>
      <c r="D140" s="34">
        <v>10000</v>
      </c>
      <c r="E140" s="33" t="s">
        <v>628</v>
      </c>
      <c r="F140" s="33" t="s">
        <v>628</v>
      </c>
      <c r="G140" s="33" t="s">
        <v>309</v>
      </c>
      <c r="H140" s="33" t="s">
        <v>11</v>
      </c>
      <c r="I140" s="38" t="s">
        <v>628</v>
      </c>
      <c r="J140" s="38" t="s">
        <v>628</v>
      </c>
      <c r="K140" s="38" t="s">
        <v>628</v>
      </c>
      <c r="L140" s="33">
        <v>0</v>
      </c>
      <c r="M140" s="33">
        <v>0</v>
      </c>
      <c r="N140" s="33">
        <v>0</v>
      </c>
      <c r="O140" s="33">
        <v>0</v>
      </c>
      <c r="P140" s="39">
        <v>0</v>
      </c>
      <c r="Q140" s="39">
        <v>0</v>
      </c>
      <c r="R140" s="39">
        <v>0</v>
      </c>
      <c r="S140" s="33" t="s">
        <v>174</v>
      </c>
      <c r="T140" s="33"/>
      <c r="U140" s="33"/>
      <c r="V140" s="33"/>
      <c r="W140" s="33"/>
      <c r="X140" s="33"/>
      <c r="Y140" s="34">
        <f t="shared" si="12"/>
        <v>0</v>
      </c>
      <c r="Z140" s="36" t="e">
        <f t="shared" si="13"/>
        <v>#DIV/0!</v>
      </c>
      <c r="AA140" s="33">
        <v>5</v>
      </c>
      <c r="AB140" s="36" t="e">
        <f t="shared" si="14"/>
        <v>#DIV/0!</v>
      </c>
      <c r="AC140" s="33"/>
      <c r="AD140" s="33"/>
    </row>
    <row r="141" spans="1:30" ht="12.75">
      <c r="A141" s="33">
        <v>200738500</v>
      </c>
      <c r="B141" s="33" t="s">
        <v>586</v>
      </c>
      <c r="C141" s="33" t="s">
        <v>585</v>
      </c>
      <c r="D141" s="34">
        <v>10000</v>
      </c>
      <c r="E141" s="33" t="s">
        <v>628</v>
      </c>
      <c r="F141" s="33" t="s">
        <v>628</v>
      </c>
      <c r="G141" s="33" t="s">
        <v>309</v>
      </c>
      <c r="H141" s="33" t="s">
        <v>11</v>
      </c>
      <c r="I141" s="38" t="s">
        <v>628</v>
      </c>
      <c r="J141" s="38" t="s">
        <v>628</v>
      </c>
      <c r="K141" s="38" t="s">
        <v>628</v>
      </c>
      <c r="L141" s="33">
        <v>0</v>
      </c>
      <c r="M141" s="33">
        <v>0</v>
      </c>
      <c r="N141" s="33">
        <v>0</v>
      </c>
      <c r="O141" s="33">
        <v>0</v>
      </c>
      <c r="P141" s="39">
        <v>0</v>
      </c>
      <c r="Q141" s="39">
        <v>0</v>
      </c>
      <c r="R141" s="39">
        <v>0</v>
      </c>
      <c r="S141" s="33" t="s">
        <v>174</v>
      </c>
      <c r="T141" s="33"/>
      <c r="U141" s="33"/>
      <c r="V141" s="33"/>
      <c r="W141" s="33"/>
      <c r="X141" s="33"/>
      <c r="Y141" s="34">
        <f t="shared" si="12"/>
        <v>0</v>
      </c>
      <c r="Z141" s="36" t="e">
        <f t="shared" si="13"/>
        <v>#DIV/0!</v>
      </c>
      <c r="AA141" s="33">
        <v>5</v>
      </c>
      <c r="AB141" s="36" t="e">
        <f t="shared" si="14"/>
        <v>#DIV/0!</v>
      </c>
      <c r="AC141" s="33"/>
      <c r="AD141" s="33"/>
    </row>
    <row r="142" spans="1:30" ht="12.75">
      <c r="A142" s="33">
        <v>200738600</v>
      </c>
      <c r="B142" s="33" t="s">
        <v>135</v>
      </c>
      <c r="C142" s="33" t="s">
        <v>585</v>
      </c>
      <c r="D142" s="34">
        <v>10000</v>
      </c>
      <c r="E142" s="33" t="s">
        <v>628</v>
      </c>
      <c r="F142" s="33" t="s">
        <v>628</v>
      </c>
      <c r="G142" s="33" t="s">
        <v>309</v>
      </c>
      <c r="H142" s="33" t="s">
        <v>11</v>
      </c>
      <c r="I142" s="38" t="s">
        <v>628</v>
      </c>
      <c r="J142" s="38" t="s">
        <v>628</v>
      </c>
      <c r="K142" s="38" t="s">
        <v>628</v>
      </c>
      <c r="L142" s="33">
        <v>0</v>
      </c>
      <c r="M142" s="33">
        <v>0</v>
      </c>
      <c r="N142" s="33">
        <v>0</v>
      </c>
      <c r="O142" s="33">
        <v>0</v>
      </c>
      <c r="P142" s="39">
        <v>0</v>
      </c>
      <c r="Q142" s="39">
        <v>0</v>
      </c>
      <c r="R142" s="39">
        <v>0</v>
      </c>
      <c r="S142" s="33" t="s">
        <v>174</v>
      </c>
      <c r="T142" s="33"/>
      <c r="U142" s="33"/>
      <c r="V142" s="33"/>
      <c r="W142" s="33"/>
      <c r="X142" s="33"/>
      <c r="Y142" s="34">
        <f t="shared" si="12"/>
        <v>0</v>
      </c>
      <c r="Z142" s="36" t="e">
        <f t="shared" si="13"/>
        <v>#DIV/0!</v>
      </c>
      <c r="AA142" s="33">
        <v>5</v>
      </c>
      <c r="AB142" s="36" t="e">
        <f t="shared" si="14"/>
        <v>#DIV/0!</v>
      </c>
      <c r="AC142" s="33"/>
      <c r="AD142" s="33"/>
    </row>
    <row r="143" spans="1:28" ht="12.75">
      <c r="A143" s="33">
        <v>200738800</v>
      </c>
      <c r="B143" s="33" t="s">
        <v>619</v>
      </c>
      <c r="C143" s="33" t="s">
        <v>511</v>
      </c>
      <c r="D143" s="34">
        <v>890189</v>
      </c>
      <c r="E143" s="34">
        <v>925797</v>
      </c>
      <c r="F143" s="34">
        <v>962828</v>
      </c>
      <c r="G143" s="33" t="s">
        <v>107</v>
      </c>
      <c r="H143" s="33" t="s">
        <v>436</v>
      </c>
      <c r="I143" s="38" t="s">
        <v>628</v>
      </c>
      <c r="J143" s="38" t="s">
        <v>628</v>
      </c>
      <c r="K143" s="38" t="s">
        <v>628</v>
      </c>
      <c r="L143">
        <v>0</v>
      </c>
      <c r="M143">
        <v>0</v>
      </c>
      <c r="N143">
        <v>0</v>
      </c>
      <c r="O143">
        <v>0</v>
      </c>
      <c r="P143" s="40">
        <v>0</v>
      </c>
      <c r="Q143" s="40">
        <v>0</v>
      </c>
      <c r="R143" s="40">
        <v>0</v>
      </c>
      <c r="Y143" s="34">
        <f t="shared" si="12"/>
        <v>0</v>
      </c>
      <c r="Z143" s="36" t="e">
        <f t="shared" si="13"/>
        <v>#DIV/0!</v>
      </c>
      <c r="AA143" s="33">
        <v>5</v>
      </c>
      <c r="AB143" s="36" t="e">
        <f t="shared" si="14"/>
        <v>#DIV/0!</v>
      </c>
    </row>
    <row r="144" spans="1:30" ht="12.75">
      <c r="A144" s="33">
        <v>199900301</v>
      </c>
      <c r="B144" s="33" t="s">
        <v>502</v>
      </c>
      <c r="C144" s="33" t="s">
        <v>373</v>
      </c>
      <c r="D144" s="34">
        <v>1183925</v>
      </c>
      <c r="E144" s="34">
        <v>1216893</v>
      </c>
      <c r="F144" s="34">
        <v>1263378</v>
      </c>
      <c r="G144" s="33" t="s">
        <v>434</v>
      </c>
      <c r="H144" s="33" t="s">
        <v>436</v>
      </c>
      <c r="I144" s="37">
        <v>779586</v>
      </c>
      <c r="J144" s="37">
        <v>779586</v>
      </c>
      <c r="K144" s="37">
        <v>779586</v>
      </c>
      <c r="L144" s="33">
        <v>779586</v>
      </c>
      <c r="M144" s="33">
        <v>779586</v>
      </c>
      <c r="N144" s="33">
        <v>779586</v>
      </c>
      <c r="O144" s="33">
        <v>779586</v>
      </c>
      <c r="P144" s="39">
        <v>779586</v>
      </c>
      <c r="Q144" s="39">
        <v>200000</v>
      </c>
      <c r="R144" s="39">
        <v>100000</v>
      </c>
      <c r="S144" s="33" t="s">
        <v>129</v>
      </c>
      <c r="T144" s="33"/>
      <c r="U144" s="33"/>
      <c r="V144" s="33"/>
      <c r="W144" s="33"/>
      <c r="X144" s="33"/>
      <c r="Y144" s="34">
        <f t="shared" si="12"/>
        <v>1259172</v>
      </c>
      <c r="Z144" s="36">
        <f t="shared" si="13"/>
        <v>53.83934549876472</v>
      </c>
      <c r="AA144" s="33" t="s">
        <v>238</v>
      </c>
      <c r="AB144" s="36">
        <f t="shared" si="14"/>
        <v>53.83934549876472</v>
      </c>
      <c r="AC144" s="33"/>
      <c r="AD144" s="33"/>
    </row>
    <row r="145" spans="1:30" ht="12.75">
      <c r="A145" s="33">
        <v>199305600</v>
      </c>
      <c r="B145" s="33" t="s">
        <v>606</v>
      </c>
      <c r="C145" s="33" t="s">
        <v>18</v>
      </c>
      <c r="D145" s="34">
        <v>1474045</v>
      </c>
      <c r="E145" s="34">
        <v>1512513</v>
      </c>
      <c r="F145" s="34">
        <v>1567424</v>
      </c>
      <c r="G145" s="33" t="s">
        <v>210</v>
      </c>
      <c r="H145" s="33" t="s">
        <v>439</v>
      </c>
      <c r="I145" s="37">
        <v>1468100</v>
      </c>
      <c r="J145" s="37">
        <v>1468100</v>
      </c>
      <c r="K145" s="37">
        <v>1468100</v>
      </c>
      <c r="L145" s="33">
        <v>1468100</v>
      </c>
      <c r="M145" s="33">
        <v>1000000</v>
      </c>
      <c r="N145" s="33">
        <v>1000000</v>
      </c>
      <c r="O145" s="33">
        <v>1000000</v>
      </c>
      <c r="P145" s="39">
        <v>1000000</v>
      </c>
      <c r="Q145" s="39">
        <v>500000</v>
      </c>
      <c r="R145" s="39">
        <v>200000</v>
      </c>
      <c r="S145" s="33" t="s">
        <v>118</v>
      </c>
      <c r="T145" s="33"/>
      <c r="U145" s="33"/>
      <c r="V145" s="33"/>
      <c r="W145" s="33"/>
      <c r="X145" s="33"/>
      <c r="Y145" s="34">
        <f t="shared" si="12"/>
        <v>2704300</v>
      </c>
      <c r="Z145" s="36">
        <f t="shared" si="13"/>
        <v>61.401357764003365</v>
      </c>
      <c r="AA145" s="33" t="s">
        <v>238</v>
      </c>
      <c r="AB145" s="36">
        <f t="shared" si="14"/>
        <v>61.401357764003365</v>
      </c>
      <c r="AC145" s="33"/>
      <c r="AD145" s="33"/>
    </row>
    <row r="146" spans="1:30" ht="12.75">
      <c r="A146" s="33">
        <v>200203000</v>
      </c>
      <c r="B146" s="33" t="s">
        <v>598</v>
      </c>
      <c r="C146" s="33" t="s">
        <v>597</v>
      </c>
      <c r="D146" s="34">
        <v>304726</v>
      </c>
      <c r="E146" s="34">
        <v>319563</v>
      </c>
      <c r="F146" s="34">
        <v>335711</v>
      </c>
      <c r="G146" s="33" t="s">
        <v>210</v>
      </c>
      <c r="H146" s="33" t="s">
        <v>436</v>
      </c>
      <c r="I146" s="37">
        <v>273000</v>
      </c>
      <c r="J146" s="37">
        <v>273000</v>
      </c>
      <c r="K146" s="37">
        <v>273000</v>
      </c>
      <c r="L146" s="33">
        <v>177000</v>
      </c>
      <c r="M146" s="33">
        <v>176333</v>
      </c>
      <c r="N146" s="33">
        <v>176333</v>
      </c>
      <c r="O146" s="33">
        <v>176334</v>
      </c>
      <c r="P146" s="39">
        <v>297000</v>
      </c>
      <c r="Q146" s="39">
        <v>0</v>
      </c>
      <c r="R146" s="39">
        <v>0</v>
      </c>
      <c r="S146" s="33" t="s">
        <v>178</v>
      </c>
      <c r="T146" s="33"/>
      <c r="U146" s="33"/>
      <c r="V146" s="33"/>
      <c r="W146" s="33"/>
      <c r="X146" s="33"/>
      <c r="Y146" s="34">
        <f t="shared" si="12"/>
        <v>522000</v>
      </c>
      <c r="Z146" s="36">
        <f t="shared" si="13"/>
        <v>63.73626373626373</v>
      </c>
      <c r="AA146" s="33" t="s">
        <v>238</v>
      </c>
      <c r="AB146" s="36">
        <f t="shared" si="14"/>
        <v>63.73626373626373</v>
      </c>
      <c r="AC146" s="33"/>
      <c r="AD146" s="33"/>
    </row>
    <row r="147" spans="1:30" ht="12.75">
      <c r="A147" s="33">
        <v>199902000</v>
      </c>
      <c r="B147" s="33" t="s">
        <v>521</v>
      </c>
      <c r="C147" s="33" t="s">
        <v>522</v>
      </c>
      <c r="D147" s="34">
        <v>88154</v>
      </c>
      <c r="E147" s="34">
        <v>92485</v>
      </c>
      <c r="F147" s="34">
        <v>97035</v>
      </c>
      <c r="G147" s="33" t="s">
        <v>210</v>
      </c>
      <c r="H147" s="33" t="s">
        <v>439</v>
      </c>
      <c r="I147" s="37">
        <v>88154</v>
      </c>
      <c r="J147" s="37">
        <v>92485</v>
      </c>
      <c r="K147" s="37">
        <v>97035</v>
      </c>
      <c r="L147" s="33">
        <v>100000</v>
      </c>
      <c r="M147" s="33">
        <v>88154</v>
      </c>
      <c r="N147" s="33">
        <v>92485</v>
      </c>
      <c r="O147" s="33">
        <v>97035</v>
      </c>
      <c r="P147" s="39">
        <v>48154</v>
      </c>
      <c r="Q147" s="39">
        <v>0</v>
      </c>
      <c r="R147" s="39">
        <v>0</v>
      </c>
      <c r="S147" s="33" t="s">
        <v>130</v>
      </c>
      <c r="T147" s="33"/>
      <c r="U147" s="33"/>
      <c r="V147" s="33"/>
      <c r="W147" s="33"/>
      <c r="X147" s="33"/>
      <c r="Y147" s="34">
        <f t="shared" si="12"/>
        <v>229520</v>
      </c>
      <c r="Z147" s="36">
        <f t="shared" si="13"/>
        <v>82.65808105908367</v>
      </c>
      <c r="AA147" s="33" t="s">
        <v>238</v>
      </c>
      <c r="AB147" s="36">
        <f t="shared" si="14"/>
        <v>82.65808105908367</v>
      </c>
      <c r="AC147" s="33"/>
      <c r="AD147" s="33"/>
    </row>
    <row r="148" spans="1:30" ht="12.75">
      <c r="A148" s="33">
        <v>200301700</v>
      </c>
      <c r="B148" s="33" t="s">
        <v>328</v>
      </c>
      <c r="C148" s="33" t="s">
        <v>18</v>
      </c>
      <c r="D148" s="34">
        <v>3950858</v>
      </c>
      <c r="E148" s="34">
        <v>4520935</v>
      </c>
      <c r="F148" s="34">
        <v>4749337</v>
      </c>
      <c r="G148" s="33" t="s">
        <v>210</v>
      </c>
      <c r="H148" s="33" t="s">
        <v>439</v>
      </c>
      <c r="I148" s="37">
        <v>2982000</v>
      </c>
      <c r="J148" s="37">
        <v>2982000</v>
      </c>
      <c r="K148" s="37">
        <v>2982000</v>
      </c>
      <c r="L148" s="33">
        <v>2840000</v>
      </c>
      <c r="M148" s="33">
        <v>1836000</v>
      </c>
      <c r="N148" s="33">
        <v>1836000</v>
      </c>
      <c r="O148" s="33">
        <v>1836000</v>
      </c>
      <c r="P148" s="39">
        <v>2200000</v>
      </c>
      <c r="Q148" s="39">
        <v>2200000</v>
      </c>
      <c r="R148" s="39">
        <v>2200000</v>
      </c>
      <c r="S148" s="33" t="s">
        <v>148</v>
      </c>
      <c r="T148" s="33"/>
      <c r="U148" s="33"/>
      <c r="V148" s="33"/>
      <c r="W148" s="33"/>
      <c r="X148" s="33"/>
      <c r="Y148" s="34">
        <f t="shared" si="12"/>
        <v>2346000</v>
      </c>
      <c r="Z148" s="36">
        <f t="shared" si="13"/>
        <v>26.22401073105298</v>
      </c>
      <c r="AA148" s="33" t="s">
        <v>238</v>
      </c>
      <c r="AB148" s="36">
        <f t="shared" si="14"/>
        <v>26.22401073105298</v>
      </c>
      <c r="AC148" s="33"/>
      <c r="AD148" s="33"/>
    </row>
    <row r="149" spans="1:30" ht="12.75">
      <c r="A149" s="33">
        <v>199602100</v>
      </c>
      <c r="B149" s="33" t="s">
        <v>540</v>
      </c>
      <c r="C149" s="33" t="s">
        <v>541</v>
      </c>
      <c r="D149" s="34">
        <v>23946</v>
      </c>
      <c r="E149" s="34">
        <v>25081</v>
      </c>
      <c r="F149" s="34">
        <v>26906</v>
      </c>
      <c r="G149" s="33" t="s">
        <v>210</v>
      </c>
      <c r="H149" s="33" t="s">
        <v>436</v>
      </c>
      <c r="I149" s="37">
        <v>23946</v>
      </c>
      <c r="J149" s="37">
        <v>25081</v>
      </c>
      <c r="K149" s="37">
        <v>26906</v>
      </c>
      <c r="L149" s="33">
        <v>16885</v>
      </c>
      <c r="M149" s="33">
        <v>20954</v>
      </c>
      <c r="N149" s="33">
        <v>22143</v>
      </c>
      <c r="O149" s="33">
        <v>23718</v>
      </c>
      <c r="P149" s="39">
        <v>16885</v>
      </c>
      <c r="Q149" s="39">
        <v>16885</v>
      </c>
      <c r="R149" s="39">
        <v>16885</v>
      </c>
      <c r="S149" s="33" t="s">
        <v>573</v>
      </c>
      <c r="T149" s="33"/>
      <c r="U149" s="33"/>
      <c r="V149" s="33"/>
      <c r="W149" s="33"/>
      <c r="X149" s="33"/>
      <c r="Y149" s="34">
        <f t="shared" si="12"/>
        <v>25278</v>
      </c>
      <c r="Z149" s="36">
        <f t="shared" si="13"/>
        <v>33.289873967840066</v>
      </c>
      <c r="AA149" s="33" t="s">
        <v>238</v>
      </c>
      <c r="AB149" s="36">
        <f t="shared" si="14"/>
        <v>33.289873967840066</v>
      </c>
      <c r="AC149" s="33"/>
      <c r="AD149" s="33"/>
    </row>
    <row r="150" spans="1:30" ht="12.75">
      <c r="A150" s="33">
        <v>200306200</v>
      </c>
      <c r="B150" s="33" t="s">
        <v>325</v>
      </c>
      <c r="C150" s="33" t="s">
        <v>352</v>
      </c>
      <c r="D150" s="34">
        <v>612083</v>
      </c>
      <c r="E150" s="34">
        <v>645912</v>
      </c>
      <c r="F150" s="34">
        <v>672115</v>
      </c>
      <c r="G150" s="33" t="s">
        <v>210</v>
      </c>
      <c r="H150" s="33" t="s">
        <v>205</v>
      </c>
      <c r="I150" s="37">
        <v>596758</v>
      </c>
      <c r="J150" s="37">
        <v>596758</v>
      </c>
      <c r="K150" s="37">
        <v>596758</v>
      </c>
      <c r="L150" s="33">
        <v>568341</v>
      </c>
      <c r="M150" s="33">
        <v>368425</v>
      </c>
      <c r="N150" s="33">
        <v>368425</v>
      </c>
      <c r="O150" s="33">
        <v>368425</v>
      </c>
      <c r="P150" s="39">
        <v>368425</v>
      </c>
      <c r="Q150" s="39">
        <v>368425</v>
      </c>
      <c r="R150" s="39">
        <v>368425</v>
      </c>
      <c r="S150" s="33" t="s">
        <v>573</v>
      </c>
      <c r="T150" s="33"/>
      <c r="U150" s="33"/>
      <c r="V150" s="33"/>
      <c r="W150" s="33"/>
      <c r="X150" s="33"/>
      <c r="Y150" s="34">
        <f t="shared" si="12"/>
        <v>684999</v>
      </c>
      <c r="Z150" s="36">
        <f t="shared" si="13"/>
        <v>38.2622436565576</v>
      </c>
      <c r="AA150" s="33" t="s">
        <v>238</v>
      </c>
      <c r="AB150" s="36">
        <f t="shared" si="14"/>
        <v>38.2622436565576</v>
      </c>
      <c r="AC150" s="33"/>
      <c r="AD150" s="33"/>
    </row>
    <row r="151" spans="1:30" ht="12.75">
      <c r="A151" s="33">
        <v>199703800</v>
      </c>
      <c r="B151" s="33" t="s">
        <v>498</v>
      </c>
      <c r="C151" s="33" t="s">
        <v>499</v>
      </c>
      <c r="D151" s="34">
        <v>339525</v>
      </c>
      <c r="E151" s="34">
        <v>354522</v>
      </c>
      <c r="F151" s="34">
        <v>362233</v>
      </c>
      <c r="G151" s="33" t="s">
        <v>210</v>
      </c>
      <c r="H151" s="33" t="s">
        <v>439</v>
      </c>
      <c r="I151" s="37">
        <v>308447</v>
      </c>
      <c r="J151" s="37">
        <v>308447</v>
      </c>
      <c r="K151" s="37">
        <v>308447</v>
      </c>
      <c r="L151" s="33">
        <v>308447</v>
      </c>
      <c r="M151" s="33">
        <v>65000</v>
      </c>
      <c r="N151" s="33">
        <v>65000</v>
      </c>
      <c r="O151" s="33">
        <v>65000</v>
      </c>
      <c r="P151" s="39">
        <v>421000</v>
      </c>
      <c r="Q151" s="39">
        <v>65000</v>
      </c>
      <c r="R151" s="39">
        <v>65000</v>
      </c>
      <c r="S151" s="33" t="s">
        <v>178</v>
      </c>
      <c r="T151" s="33"/>
      <c r="U151" s="33"/>
      <c r="V151" s="33"/>
      <c r="W151" s="33"/>
      <c r="X151" s="33"/>
      <c r="Y151" s="34">
        <f t="shared" si="12"/>
        <v>374341</v>
      </c>
      <c r="Z151" s="36">
        <f t="shared" si="13"/>
        <v>40.454383843361526</v>
      </c>
      <c r="AA151" s="33" t="s">
        <v>238</v>
      </c>
      <c r="AB151" s="36">
        <f t="shared" si="14"/>
        <v>40.454383843361526</v>
      </c>
      <c r="AC151" s="33"/>
      <c r="AD151" s="33"/>
    </row>
    <row r="152" spans="1:30" ht="12.75">
      <c r="A152" s="33">
        <v>199405400</v>
      </c>
      <c r="B152" s="33" t="s">
        <v>372</v>
      </c>
      <c r="C152" s="33" t="s">
        <v>373</v>
      </c>
      <c r="D152" s="34">
        <v>466260</v>
      </c>
      <c r="E152" s="34">
        <v>460337</v>
      </c>
      <c r="F152" s="34">
        <v>453849</v>
      </c>
      <c r="G152" s="33" t="s">
        <v>434</v>
      </c>
      <c r="H152" s="33" t="s">
        <v>205</v>
      </c>
      <c r="I152" s="37">
        <v>367500</v>
      </c>
      <c r="J152" s="37">
        <v>367500</v>
      </c>
      <c r="K152" s="37">
        <v>367500</v>
      </c>
      <c r="L152" s="33">
        <v>490750</v>
      </c>
      <c r="M152" s="33">
        <v>0</v>
      </c>
      <c r="N152" s="33">
        <v>0</v>
      </c>
      <c r="O152" s="33">
        <v>0</v>
      </c>
      <c r="P152" s="39">
        <v>313641</v>
      </c>
      <c r="Q152" s="39">
        <v>0</v>
      </c>
      <c r="R152" s="39">
        <v>0</v>
      </c>
      <c r="S152" s="33" t="s">
        <v>119</v>
      </c>
      <c r="T152" s="33"/>
      <c r="U152" s="33"/>
      <c r="V152" s="33"/>
      <c r="W152" s="33"/>
      <c r="X152" s="33"/>
      <c r="Y152" s="34">
        <f t="shared" si="12"/>
        <v>788859</v>
      </c>
      <c r="Z152" s="36">
        <f t="shared" si="13"/>
        <v>71.55183673469388</v>
      </c>
      <c r="AA152" s="33" t="s">
        <v>235</v>
      </c>
      <c r="AB152" s="36">
        <f t="shared" si="14"/>
        <v>71.55183673469388</v>
      </c>
      <c r="AC152" s="33"/>
      <c r="AD152" s="33"/>
    </row>
    <row r="153" spans="1:30" ht="12.75">
      <c r="A153" s="33">
        <v>200714600</v>
      </c>
      <c r="B153" s="33" t="s">
        <v>392</v>
      </c>
      <c r="C153" s="33" t="s">
        <v>618</v>
      </c>
      <c r="D153" s="34">
        <v>129372</v>
      </c>
      <c r="E153" s="34">
        <v>129991</v>
      </c>
      <c r="F153" s="34">
        <v>125590</v>
      </c>
      <c r="G153" s="33" t="s">
        <v>434</v>
      </c>
      <c r="H153" s="33" t="s">
        <v>205</v>
      </c>
      <c r="I153" s="37">
        <v>90000</v>
      </c>
      <c r="J153" s="37">
        <v>90000</v>
      </c>
      <c r="K153" s="37">
        <v>90000</v>
      </c>
      <c r="L153" s="33">
        <v>0</v>
      </c>
      <c r="M153" s="33">
        <v>0</v>
      </c>
      <c r="N153" s="33">
        <v>0</v>
      </c>
      <c r="O153" s="33">
        <v>0</v>
      </c>
      <c r="P153" s="39">
        <v>0</v>
      </c>
      <c r="Q153" s="39">
        <v>0</v>
      </c>
      <c r="R153" s="39">
        <v>0</v>
      </c>
      <c r="S153" s="33" t="s">
        <v>386</v>
      </c>
      <c r="T153" s="33"/>
      <c r="U153" s="33"/>
      <c r="V153" s="33"/>
      <c r="W153" s="33"/>
      <c r="X153" s="33"/>
      <c r="Y153" s="34">
        <f t="shared" si="12"/>
        <v>270000</v>
      </c>
      <c r="Z153" s="36">
        <f t="shared" si="13"/>
        <v>100</v>
      </c>
      <c r="AA153" s="33" t="s">
        <v>235</v>
      </c>
      <c r="AB153" s="36">
        <f t="shared" si="14"/>
        <v>100</v>
      </c>
      <c r="AC153" s="33"/>
      <c r="AD153" s="33"/>
    </row>
    <row r="154" spans="1:30" ht="12.75">
      <c r="A154" s="33">
        <v>200703300</v>
      </c>
      <c r="B154" s="33" t="s">
        <v>374</v>
      </c>
      <c r="C154" s="33" t="s">
        <v>375</v>
      </c>
      <c r="D154" s="34">
        <v>141912</v>
      </c>
      <c r="E154" s="34">
        <v>113729</v>
      </c>
      <c r="F154" s="34">
        <v>120090</v>
      </c>
      <c r="G154" s="33" t="s">
        <v>434</v>
      </c>
      <c r="H154" s="33" t="s">
        <v>205</v>
      </c>
      <c r="I154" s="37">
        <v>116412</v>
      </c>
      <c r="J154" s="37">
        <v>116412</v>
      </c>
      <c r="K154" s="37">
        <v>116412</v>
      </c>
      <c r="L154" s="33">
        <v>0</v>
      </c>
      <c r="M154" s="33">
        <v>0</v>
      </c>
      <c r="N154" s="33">
        <v>0</v>
      </c>
      <c r="O154" s="33">
        <v>0</v>
      </c>
      <c r="P154" s="39">
        <v>0</v>
      </c>
      <c r="Q154" s="39">
        <v>0</v>
      </c>
      <c r="R154" s="39">
        <v>0</v>
      </c>
      <c r="S154" s="33" t="s">
        <v>386</v>
      </c>
      <c r="T154" s="33"/>
      <c r="U154" s="33"/>
      <c r="V154" s="33"/>
      <c r="W154" s="33"/>
      <c r="X154" s="33"/>
      <c r="Y154" s="34">
        <f t="shared" si="12"/>
        <v>349236</v>
      </c>
      <c r="Z154" s="36">
        <f t="shared" si="13"/>
        <v>100</v>
      </c>
      <c r="AA154" s="33" t="s">
        <v>235</v>
      </c>
      <c r="AB154" s="36">
        <f t="shared" si="14"/>
        <v>100</v>
      </c>
      <c r="AC154" s="33"/>
      <c r="AD154" s="33"/>
    </row>
    <row r="155" spans="1:30" ht="12.75">
      <c r="A155" s="33">
        <v>200710600</v>
      </c>
      <c r="B155" s="33" t="s">
        <v>611</v>
      </c>
      <c r="C155" s="33" t="s">
        <v>612</v>
      </c>
      <c r="D155" s="34">
        <v>93100</v>
      </c>
      <c r="E155" s="34">
        <v>93100</v>
      </c>
      <c r="F155" s="34">
        <v>93100</v>
      </c>
      <c r="G155" s="33" t="s">
        <v>434</v>
      </c>
      <c r="H155" s="33" t="s">
        <v>623</v>
      </c>
      <c r="I155" s="37">
        <v>30000</v>
      </c>
      <c r="J155" s="37">
        <v>30000</v>
      </c>
      <c r="K155" s="37">
        <v>30000</v>
      </c>
      <c r="L155" s="33"/>
      <c r="M155" s="33">
        <v>65000</v>
      </c>
      <c r="N155" s="33">
        <v>0</v>
      </c>
      <c r="O155" s="33">
        <v>0</v>
      </c>
      <c r="P155" s="39">
        <v>65000</v>
      </c>
      <c r="Q155" s="39">
        <v>0</v>
      </c>
      <c r="R155" s="39">
        <v>0</v>
      </c>
      <c r="S155" s="33" t="s">
        <v>176</v>
      </c>
      <c r="T155" s="33"/>
      <c r="U155" s="33"/>
      <c r="V155" s="33"/>
      <c r="W155" s="33"/>
      <c r="X155" s="33"/>
      <c r="Y155" s="34">
        <f t="shared" si="12"/>
        <v>25000</v>
      </c>
      <c r="Z155" s="36">
        <f t="shared" si="13"/>
        <v>27.77777777777778</v>
      </c>
      <c r="AA155" s="33" t="s">
        <v>234</v>
      </c>
      <c r="AB155" s="36">
        <f t="shared" si="14"/>
        <v>27.77777777777778</v>
      </c>
      <c r="AC155" s="33"/>
      <c r="AD155" s="33"/>
    </row>
    <row r="156" spans="1:30" ht="12.75">
      <c r="A156" s="33">
        <v>200716200</v>
      </c>
      <c r="B156" s="33" t="s">
        <v>34</v>
      </c>
      <c r="C156" s="33" t="s">
        <v>35</v>
      </c>
      <c r="D156" s="34">
        <v>90000</v>
      </c>
      <c r="E156" s="34">
        <v>93100</v>
      </c>
      <c r="F156" s="34">
        <v>96200</v>
      </c>
      <c r="G156" s="33" t="s">
        <v>434</v>
      </c>
      <c r="H156" s="33" t="s">
        <v>623</v>
      </c>
      <c r="I156" s="37">
        <v>30000</v>
      </c>
      <c r="J156" s="37">
        <v>30000</v>
      </c>
      <c r="K156" s="37">
        <v>30000</v>
      </c>
      <c r="L156" s="33"/>
      <c r="M156" s="33">
        <v>65000</v>
      </c>
      <c r="N156" s="33">
        <v>0</v>
      </c>
      <c r="O156" s="33">
        <v>0</v>
      </c>
      <c r="P156" s="39">
        <v>65000</v>
      </c>
      <c r="Q156" s="39">
        <v>0</v>
      </c>
      <c r="R156" s="39">
        <v>0</v>
      </c>
      <c r="S156" s="33" t="s">
        <v>176</v>
      </c>
      <c r="T156" s="33"/>
      <c r="U156" s="33"/>
      <c r="V156" s="33"/>
      <c r="W156" s="33"/>
      <c r="X156" s="33"/>
      <c r="Y156" s="34">
        <f t="shared" si="12"/>
        <v>25000</v>
      </c>
      <c r="Z156" s="36">
        <f t="shared" si="13"/>
        <v>27.77777777777778</v>
      </c>
      <c r="AA156" s="33" t="s">
        <v>234</v>
      </c>
      <c r="AB156" s="36">
        <f t="shared" si="14"/>
        <v>27.77777777777778</v>
      </c>
      <c r="AC156" s="33"/>
      <c r="AD156" s="33"/>
    </row>
    <row r="157" spans="1:30" ht="12.75">
      <c r="A157" s="33">
        <v>199803100</v>
      </c>
      <c r="B157" s="33" t="s">
        <v>632</v>
      </c>
      <c r="C157" s="33" t="s">
        <v>352</v>
      </c>
      <c r="D157" s="34">
        <v>234205</v>
      </c>
      <c r="E157" s="34">
        <v>234205</v>
      </c>
      <c r="F157" s="34">
        <v>234205</v>
      </c>
      <c r="G157" s="33" t="s">
        <v>434</v>
      </c>
      <c r="H157" s="33" t="s">
        <v>205</v>
      </c>
      <c r="I157" s="37">
        <v>210000</v>
      </c>
      <c r="J157" s="37">
        <v>210000</v>
      </c>
      <c r="K157" s="37">
        <v>210000</v>
      </c>
      <c r="L157" s="33">
        <v>200000</v>
      </c>
      <c r="M157" s="33">
        <v>210000</v>
      </c>
      <c r="N157" s="33">
        <v>0</v>
      </c>
      <c r="O157" s="33">
        <v>0</v>
      </c>
      <c r="P157" s="39">
        <v>210000</v>
      </c>
      <c r="Q157" s="39">
        <v>0</v>
      </c>
      <c r="R157" s="39">
        <v>0</v>
      </c>
      <c r="S157" s="33" t="s">
        <v>128</v>
      </c>
      <c r="T157" s="33"/>
      <c r="U157" s="33"/>
      <c r="V157" s="33"/>
      <c r="W157" s="33"/>
      <c r="X157" s="33"/>
      <c r="Y157" s="34">
        <f t="shared" si="12"/>
        <v>420000</v>
      </c>
      <c r="Z157" s="36">
        <f t="shared" si="13"/>
        <v>66.66666666666666</v>
      </c>
      <c r="AA157" s="33" t="s">
        <v>234</v>
      </c>
      <c r="AB157" s="36">
        <f t="shared" si="14"/>
        <v>66.66666666666666</v>
      </c>
      <c r="AC157" s="33"/>
      <c r="AD157" s="33"/>
    </row>
    <row r="158" spans="1:30" ht="12.75">
      <c r="A158" s="33">
        <v>198906201</v>
      </c>
      <c r="B158" s="33" t="s">
        <v>350</v>
      </c>
      <c r="C158" s="33" t="s">
        <v>351</v>
      </c>
      <c r="D158" s="34">
        <v>2253787</v>
      </c>
      <c r="E158" s="34">
        <v>2253787</v>
      </c>
      <c r="F158" s="34">
        <v>2253787</v>
      </c>
      <c r="G158" s="33" t="s">
        <v>434</v>
      </c>
      <c r="H158" s="33" t="s">
        <v>205</v>
      </c>
      <c r="I158" s="37">
        <v>2071450</v>
      </c>
      <c r="J158" s="37">
        <v>2071450</v>
      </c>
      <c r="K158" s="37">
        <v>2071450</v>
      </c>
      <c r="L158" s="33">
        <v>1852515</v>
      </c>
      <c r="M158" s="33">
        <v>2071450</v>
      </c>
      <c r="N158" s="33">
        <v>0</v>
      </c>
      <c r="O158" s="33">
        <v>0</v>
      </c>
      <c r="P158" s="39">
        <v>2071450</v>
      </c>
      <c r="Q158" s="39">
        <v>0</v>
      </c>
      <c r="R158" s="39">
        <v>0</v>
      </c>
      <c r="S158" s="33" t="s">
        <v>353</v>
      </c>
      <c r="T158" s="33"/>
      <c r="U158" s="33"/>
      <c r="V158" s="33"/>
      <c r="W158" s="33"/>
      <c r="X158" s="33"/>
      <c r="Y158" s="34">
        <f t="shared" si="12"/>
        <v>4142900</v>
      </c>
      <c r="Z158" s="36">
        <f t="shared" si="13"/>
        <v>66.66666666666666</v>
      </c>
      <c r="AA158" s="33" t="s">
        <v>234</v>
      </c>
      <c r="AB158" s="36">
        <f t="shared" si="14"/>
        <v>66.66666666666666</v>
      </c>
      <c r="AC158" s="33"/>
      <c r="AD158" s="33"/>
    </row>
    <row r="159" spans="1:30" ht="12.75">
      <c r="A159" s="33">
        <v>200710800</v>
      </c>
      <c r="B159" s="33" t="s">
        <v>32</v>
      </c>
      <c r="C159" s="33" t="s">
        <v>33</v>
      </c>
      <c r="D159" s="34">
        <v>69594</v>
      </c>
      <c r="E159" s="34">
        <v>73346</v>
      </c>
      <c r="F159" s="34">
        <v>80053</v>
      </c>
      <c r="G159" s="33" t="s">
        <v>434</v>
      </c>
      <c r="H159" s="33" t="s">
        <v>623</v>
      </c>
      <c r="I159" s="37">
        <v>69594</v>
      </c>
      <c r="J159" s="37">
        <v>73346</v>
      </c>
      <c r="K159" s="37">
        <v>80053</v>
      </c>
      <c r="L159" s="33"/>
      <c r="M159" s="33">
        <v>69594</v>
      </c>
      <c r="N159" s="33">
        <v>0</v>
      </c>
      <c r="O159" s="33">
        <v>0</v>
      </c>
      <c r="P159" s="39">
        <v>69594</v>
      </c>
      <c r="Q159" s="39">
        <v>0</v>
      </c>
      <c r="R159" s="39">
        <v>0</v>
      </c>
      <c r="S159" s="33" t="s">
        <v>176</v>
      </c>
      <c r="T159" s="33"/>
      <c r="U159" s="33"/>
      <c r="V159" s="33"/>
      <c r="W159" s="33"/>
      <c r="X159" s="33"/>
      <c r="Y159" s="34">
        <f t="shared" si="12"/>
        <v>153399</v>
      </c>
      <c r="Z159" s="36">
        <f t="shared" si="13"/>
        <v>68.79094859479893</v>
      </c>
      <c r="AA159" s="33" t="s">
        <v>234</v>
      </c>
      <c r="AB159" s="36">
        <f t="shared" si="14"/>
        <v>68.79094859479893</v>
      </c>
      <c r="AC159" s="33"/>
      <c r="AD159" s="33"/>
    </row>
    <row r="160" spans="1:30" ht="12.75">
      <c r="A160" s="33">
        <v>200303600</v>
      </c>
      <c r="B160" s="33" t="s">
        <v>580</v>
      </c>
      <c r="C160" s="33" t="s">
        <v>351</v>
      </c>
      <c r="D160" s="34">
        <v>1024245</v>
      </c>
      <c r="E160" s="34">
        <v>1024245</v>
      </c>
      <c r="F160" s="34">
        <v>1024245</v>
      </c>
      <c r="G160" s="33" t="s">
        <v>434</v>
      </c>
      <c r="H160" s="33" t="s">
        <v>439</v>
      </c>
      <c r="I160" s="37">
        <v>997500</v>
      </c>
      <c r="J160" s="37">
        <v>997500</v>
      </c>
      <c r="K160" s="37">
        <v>997500</v>
      </c>
      <c r="L160" s="33">
        <v>968802</v>
      </c>
      <c r="M160" s="33">
        <v>984500</v>
      </c>
      <c r="N160" s="33">
        <v>984500</v>
      </c>
      <c r="O160" s="33">
        <v>0</v>
      </c>
      <c r="P160" s="39">
        <v>984500</v>
      </c>
      <c r="Q160" s="39">
        <v>500000</v>
      </c>
      <c r="R160" s="39" t="s">
        <v>397</v>
      </c>
      <c r="S160" s="33" t="s">
        <v>180</v>
      </c>
      <c r="T160" s="33"/>
      <c r="U160" s="33"/>
      <c r="V160" s="33"/>
      <c r="W160" s="33"/>
      <c r="X160" s="33"/>
      <c r="Y160" s="34">
        <f t="shared" si="12"/>
        <v>1508000</v>
      </c>
      <c r="Z160" s="36">
        <f t="shared" si="13"/>
        <v>50.392648287385136</v>
      </c>
      <c r="AA160" s="33" t="s">
        <v>237</v>
      </c>
      <c r="AB160" s="36">
        <f t="shared" si="14"/>
        <v>50.392648287385136</v>
      </c>
      <c r="AC160" s="33"/>
      <c r="AD160" s="33"/>
    </row>
    <row r="161" spans="1:30" ht="12.75">
      <c r="A161" s="33">
        <v>200307200</v>
      </c>
      <c r="B161" s="33" t="s">
        <v>546</v>
      </c>
      <c r="C161" s="33" t="s">
        <v>547</v>
      </c>
      <c r="D161" s="34">
        <v>997107</v>
      </c>
      <c r="E161" s="34">
        <v>1068287</v>
      </c>
      <c r="F161" s="34">
        <v>1030199</v>
      </c>
      <c r="G161" s="33" t="s">
        <v>434</v>
      </c>
      <c r="H161" s="33" t="s">
        <v>436</v>
      </c>
      <c r="I161" s="37">
        <v>440000</v>
      </c>
      <c r="J161" s="37">
        <v>440000</v>
      </c>
      <c r="K161" s="37">
        <v>440000</v>
      </c>
      <c r="L161" s="33">
        <v>0</v>
      </c>
      <c r="M161" s="33">
        <v>157831</v>
      </c>
      <c r="N161" s="33">
        <v>157831</v>
      </c>
      <c r="O161" s="33">
        <v>157831</v>
      </c>
      <c r="P161" s="39">
        <v>157831</v>
      </c>
      <c r="Q161" s="39">
        <v>157831</v>
      </c>
      <c r="R161" s="39">
        <v>157831</v>
      </c>
      <c r="S161" s="33" t="s">
        <v>120</v>
      </c>
      <c r="T161" s="33"/>
      <c r="U161" s="33"/>
      <c r="V161" s="33"/>
      <c r="W161" s="33"/>
      <c r="X161" s="33"/>
      <c r="Y161" s="34">
        <f t="shared" si="12"/>
        <v>846507</v>
      </c>
      <c r="Z161" s="36">
        <f t="shared" si="13"/>
        <v>64.12931818181818</v>
      </c>
      <c r="AA161" s="33" t="s">
        <v>237</v>
      </c>
      <c r="AB161" s="36">
        <f t="shared" si="14"/>
        <v>64.12931818181818</v>
      </c>
      <c r="AC161" s="33"/>
      <c r="AD161" s="33"/>
    </row>
    <row r="162" spans="1:30" ht="12.75">
      <c r="A162" s="33">
        <v>200706300</v>
      </c>
      <c r="B162" s="33" t="s">
        <v>137</v>
      </c>
      <c r="C162" s="33" t="s">
        <v>493</v>
      </c>
      <c r="D162" s="34">
        <v>122284</v>
      </c>
      <c r="E162" s="34">
        <v>124379</v>
      </c>
      <c r="F162" s="34">
        <v>126713</v>
      </c>
      <c r="G162" s="33" t="s">
        <v>210</v>
      </c>
      <c r="H162" s="33" t="s">
        <v>268</v>
      </c>
      <c r="I162" s="37">
        <v>90000</v>
      </c>
      <c r="J162" s="37">
        <v>90000</v>
      </c>
      <c r="K162" s="37">
        <v>90000</v>
      </c>
      <c r="L162" s="33">
        <v>0</v>
      </c>
      <c r="M162" s="33">
        <v>0</v>
      </c>
      <c r="N162" s="33">
        <v>0</v>
      </c>
      <c r="O162" s="33">
        <v>0</v>
      </c>
      <c r="P162" s="39">
        <v>0</v>
      </c>
      <c r="Q162" s="39">
        <v>0</v>
      </c>
      <c r="R162" s="39">
        <v>0</v>
      </c>
      <c r="S162" s="33" t="s">
        <v>142</v>
      </c>
      <c r="T162" s="33"/>
      <c r="U162" s="33"/>
      <c r="V162" s="33"/>
      <c r="W162" s="33"/>
      <c r="X162" s="33"/>
      <c r="Y162" s="34">
        <f t="shared" si="12"/>
        <v>270000</v>
      </c>
      <c r="Z162" s="36">
        <f>ABS(Y162)/SUM(I162:K162)*100</f>
        <v>100</v>
      </c>
      <c r="AA162" s="33" t="s">
        <v>236</v>
      </c>
      <c r="AB162" s="36">
        <f t="shared" si="14"/>
        <v>100</v>
      </c>
      <c r="AC162" s="33"/>
      <c r="AD162" s="33"/>
    </row>
    <row r="163" spans="1:30" ht="12.75">
      <c r="A163" s="33">
        <v>200716500</v>
      </c>
      <c r="B163" s="33" t="s">
        <v>593</v>
      </c>
      <c r="C163" s="33" t="s">
        <v>541</v>
      </c>
      <c r="D163" s="34">
        <v>667711</v>
      </c>
      <c r="E163" s="34">
        <v>900464</v>
      </c>
      <c r="F163" s="34">
        <v>1001775</v>
      </c>
      <c r="G163" s="33" t="s">
        <v>210</v>
      </c>
      <c r="H163" s="33" t="s">
        <v>268</v>
      </c>
      <c r="I163" s="37">
        <v>500000</v>
      </c>
      <c r="J163" s="37">
        <v>500000</v>
      </c>
      <c r="K163" s="37">
        <v>500000</v>
      </c>
      <c r="L163" s="33">
        <v>0</v>
      </c>
      <c r="M163" s="33">
        <v>66667</v>
      </c>
      <c r="N163" s="33">
        <v>66666</v>
      </c>
      <c r="O163" s="33">
        <v>66667</v>
      </c>
      <c r="P163" s="39">
        <v>0</v>
      </c>
      <c r="Q163" s="39">
        <v>0</v>
      </c>
      <c r="R163" s="39">
        <v>0</v>
      </c>
      <c r="S163" s="33" t="s">
        <v>46</v>
      </c>
      <c r="T163" s="33"/>
      <c r="U163" s="33"/>
      <c r="V163" s="33"/>
      <c r="W163" s="33"/>
      <c r="X163" s="33"/>
      <c r="Y163" s="34">
        <f t="shared" si="12"/>
        <v>1500000</v>
      </c>
      <c r="Z163" s="36">
        <f>ABS(Y163)/SUM(I163:K163)*100</f>
        <v>100</v>
      </c>
      <c r="AA163" s="33" t="s">
        <v>236</v>
      </c>
      <c r="AB163" s="36">
        <f t="shared" si="14"/>
        <v>100</v>
      </c>
      <c r="AC163" s="33"/>
      <c r="AD163" s="33"/>
    </row>
    <row r="164" spans="1:30" ht="12.75">
      <c r="A164" s="33">
        <v>199602000</v>
      </c>
      <c r="B164" s="33" t="s">
        <v>379</v>
      </c>
      <c r="C164" s="33" t="s">
        <v>380</v>
      </c>
      <c r="D164" s="34">
        <v>1757000</v>
      </c>
      <c r="E164" s="34">
        <v>1788425</v>
      </c>
      <c r="F164" s="34">
        <v>1831615</v>
      </c>
      <c r="G164" s="33" t="s">
        <v>434</v>
      </c>
      <c r="H164" s="33" t="s">
        <v>205</v>
      </c>
      <c r="I164" s="37">
        <v>1365000</v>
      </c>
      <c r="J164" s="37">
        <v>1365000</v>
      </c>
      <c r="K164" s="37">
        <v>1365000</v>
      </c>
      <c r="L164" s="33">
        <v>828535</v>
      </c>
      <c r="M164" s="33">
        <v>915444</v>
      </c>
      <c r="N164" s="33">
        <v>0</v>
      </c>
      <c r="O164" s="33">
        <v>0</v>
      </c>
      <c r="P164" s="39">
        <v>915444</v>
      </c>
      <c r="Q164" s="39" t="s">
        <v>397</v>
      </c>
      <c r="R164" s="39" t="s">
        <v>397</v>
      </c>
      <c r="S164" s="33" t="s">
        <v>573</v>
      </c>
      <c r="T164" s="33"/>
      <c r="U164" s="33"/>
      <c r="V164" s="33"/>
      <c r="W164" s="33"/>
      <c r="X164" s="33"/>
      <c r="Y164" s="34">
        <f t="shared" si="12"/>
        <v>3179556</v>
      </c>
      <c r="Z164" s="36">
        <f>ABS(Y164)/SUM(I164:K164)*100</f>
        <v>77.64483516483517</v>
      </c>
      <c r="AA164" s="33" t="s">
        <v>239</v>
      </c>
      <c r="AB164" s="36">
        <f t="shared" si="14"/>
        <v>77.64483516483517</v>
      </c>
      <c r="AC164" s="33"/>
      <c r="AD164" s="33"/>
    </row>
    <row r="165" spans="1:30" ht="12.75">
      <c r="A165" s="33">
        <v>200733300</v>
      </c>
      <c r="B165" s="33" t="s">
        <v>594</v>
      </c>
      <c r="C165" s="33" t="s">
        <v>352</v>
      </c>
      <c r="D165" s="34">
        <v>151659</v>
      </c>
      <c r="E165" s="34">
        <v>148120</v>
      </c>
      <c r="F165" s="34">
        <v>151214</v>
      </c>
      <c r="G165" s="33" t="s">
        <v>210</v>
      </c>
      <c r="H165" s="33" t="s">
        <v>439</v>
      </c>
      <c r="I165" s="37">
        <v>151659</v>
      </c>
      <c r="J165" s="37">
        <v>148120</v>
      </c>
      <c r="K165" s="37">
        <v>151214</v>
      </c>
      <c r="L165" s="33">
        <v>0</v>
      </c>
      <c r="M165" s="33">
        <v>151659</v>
      </c>
      <c r="N165" s="33">
        <v>148120</v>
      </c>
      <c r="O165" s="33">
        <v>151214</v>
      </c>
      <c r="P165" s="39">
        <v>0</v>
      </c>
      <c r="Q165" s="39">
        <v>0</v>
      </c>
      <c r="R165" s="39">
        <v>0</v>
      </c>
      <c r="S165" s="33" t="s">
        <v>90</v>
      </c>
      <c r="T165" s="33"/>
      <c r="U165" s="33"/>
      <c r="V165" s="33"/>
      <c r="W165" s="33"/>
      <c r="X165" s="33"/>
      <c r="Y165" s="34">
        <f t="shared" si="12"/>
        <v>450993</v>
      </c>
      <c r="Z165" s="36">
        <f>ABS(Y165)/SUM(I165:K165)*100</f>
        <v>100</v>
      </c>
      <c r="AA165" s="33" t="s">
        <v>239</v>
      </c>
      <c r="AB165" s="36">
        <f t="shared" si="14"/>
        <v>100</v>
      </c>
      <c r="AC165" s="33"/>
      <c r="AD165" s="33"/>
    </row>
    <row r="166" spans="1:30" ht="12.75">
      <c r="A166" s="33">
        <v>200732100</v>
      </c>
      <c r="B166" s="33" t="s">
        <v>613</v>
      </c>
      <c r="C166" s="33" t="s">
        <v>351</v>
      </c>
      <c r="D166" s="34">
        <v>1531414</v>
      </c>
      <c r="E166" s="34">
        <v>1531414</v>
      </c>
      <c r="F166" s="34">
        <v>1531414</v>
      </c>
      <c r="G166" s="33" t="s">
        <v>434</v>
      </c>
      <c r="H166" s="33" t="s">
        <v>205</v>
      </c>
      <c r="I166" s="37">
        <v>1500000</v>
      </c>
      <c r="J166" s="37">
        <v>1500000</v>
      </c>
      <c r="K166" s="37">
        <v>1500000</v>
      </c>
      <c r="L166" s="33">
        <v>0</v>
      </c>
      <c r="M166" s="33">
        <v>0</v>
      </c>
      <c r="N166" s="33">
        <v>0</v>
      </c>
      <c r="O166" s="33">
        <v>0</v>
      </c>
      <c r="P166" s="39">
        <v>0</v>
      </c>
      <c r="Q166" s="39">
        <v>0</v>
      </c>
      <c r="R166" s="39">
        <v>0</v>
      </c>
      <c r="S166" s="33" t="s">
        <v>142</v>
      </c>
      <c r="T166" s="33"/>
      <c r="U166" s="33"/>
      <c r="V166" s="33"/>
      <c r="W166" s="33"/>
      <c r="X166" s="33"/>
      <c r="Y166" s="34">
        <f t="shared" si="12"/>
        <v>4500000</v>
      </c>
      <c r="Z166" s="36">
        <f>ABS(Y166)/SUM(I166:K166)*100</f>
        <v>100</v>
      </c>
      <c r="AA166" s="33" t="s">
        <v>239</v>
      </c>
      <c r="AB166" s="36">
        <f t="shared" si="14"/>
        <v>100</v>
      </c>
      <c r="AC166" s="33"/>
      <c r="AD166" s="33"/>
    </row>
    <row r="167" spans="1:30" ht="12.75">
      <c r="A167" s="33"/>
      <c r="B167" s="33"/>
      <c r="C167" s="33"/>
      <c r="D167" s="34"/>
      <c r="E167" s="34"/>
      <c r="F167" s="34"/>
      <c r="G167" s="33"/>
      <c r="H167" s="33"/>
      <c r="I167" s="38"/>
      <c r="J167" s="38"/>
      <c r="K167" s="38"/>
      <c r="L167" s="33"/>
      <c r="M167" s="33"/>
      <c r="N167" s="33"/>
      <c r="O167" s="33"/>
      <c r="P167" s="39"/>
      <c r="Q167" s="39"/>
      <c r="R167" s="39"/>
      <c r="S167" s="33"/>
      <c r="T167" s="33"/>
      <c r="U167" s="33"/>
      <c r="V167" s="33"/>
      <c r="W167" s="33"/>
      <c r="X167" s="33"/>
      <c r="Y167" s="34"/>
      <c r="Z167" s="36"/>
      <c r="AA167" s="33"/>
      <c r="AB167" s="33"/>
      <c r="AC167" s="33"/>
      <c r="AD167" s="3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West Power and Conservation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O'toole</dc:creator>
  <cp:keywords/>
  <dc:description/>
  <cp:lastModifiedBy>Trina Gerlack</cp:lastModifiedBy>
  <cp:lastPrinted>2007-04-21T00:14:56Z</cp:lastPrinted>
  <dcterms:created xsi:type="dcterms:W3CDTF">2006-08-02T17:59:39Z</dcterms:created>
  <dcterms:modified xsi:type="dcterms:W3CDTF">2007-04-21T00:15:01Z</dcterms:modified>
  <cp:category/>
  <cp:version/>
  <cp:contentType/>
  <cp:contentStatus/>
</cp:coreProperties>
</file>